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Laufzeiten" sheetId="1" r:id="rId1"/>
    <sheet name="Laufzeiten Surprise" sheetId="2" r:id="rId2"/>
    <sheet name="Laufzeiten Ausdruck" sheetId="3" r:id="rId3"/>
    <sheet name="Superfinale Ausdruck" sheetId="4" r:id="rId4"/>
    <sheet name="Tagesbestzeiten" sheetId="5" r:id="rId5"/>
  </sheets>
  <definedNames>
    <definedName name="_xlnm.Print_Area" localSheetId="0">'Laufzeiten'!$A$1:$M$64</definedName>
    <definedName name="_xlnm.Print_Area" localSheetId="2">'Laufzeiten Ausdruck'!$A$1:$N$89</definedName>
    <definedName name="_xlnm.Print_Area" localSheetId="1">'Laufzeiten Surprise'!$A$2:$H$21</definedName>
    <definedName name="_xlnm.Print_Area" localSheetId="3">'Superfinale Ausdruck'!$A$1:$M$14</definedName>
    <definedName name="_xlnm.Print_Area" localSheetId="4">'Tagesbestzeiten'!$A$1:$H$37</definedName>
  </definedNames>
  <calcPr fullCalcOnLoad="1"/>
</workbook>
</file>

<file path=xl/sharedStrings.xml><?xml version="1.0" encoding="utf-8"?>
<sst xmlns="http://schemas.openxmlformats.org/spreadsheetml/2006/main" count="266" uniqueCount="61">
  <si>
    <t>Name</t>
  </si>
  <si>
    <t>WK</t>
  </si>
  <si>
    <t>Nr</t>
  </si>
  <si>
    <t>Lauf 1</t>
  </si>
  <si>
    <t>Lauf 2</t>
  </si>
  <si>
    <t>Lauf 3</t>
  </si>
  <si>
    <t>S</t>
  </si>
  <si>
    <t>Total1</t>
  </si>
  <si>
    <t>Total2</t>
  </si>
  <si>
    <t>Total3</t>
  </si>
  <si>
    <t>Bosch Robert</t>
  </si>
  <si>
    <t>Speck Werner</t>
  </si>
  <si>
    <t>Kirchner Andreas</t>
  </si>
  <si>
    <t>Schaufler Silvia</t>
  </si>
  <si>
    <t>Bosch Gabi</t>
  </si>
  <si>
    <t>Konicek Stefan</t>
  </si>
  <si>
    <t>Raudaschl Markus</t>
  </si>
  <si>
    <t>Illek Nicole</t>
  </si>
  <si>
    <t>Vorreiter Walter</t>
  </si>
  <si>
    <t>Mayer Johannes</t>
  </si>
  <si>
    <t>Vorreiter Herbert</t>
  </si>
  <si>
    <t>Hwezda Michael</t>
  </si>
  <si>
    <t>Hwezda Wolfgang</t>
  </si>
  <si>
    <t>Fischer Harald</t>
  </si>
  <si>
    <t>Kellner Christina</t>
  </si>
  <si>
    <t>Werner Herbert</t>
  </si>
  <si>
    <t>Bammer Manuela</t>
  </si>
  <si>
    <t>Mini bis 1275ccm, seriennah</t>
  </si>
  <si>
    <t>Mini bis 1275ccm, verstärkt</t>
  </si>
  <si>
    <t>Mini offene Klasse</t>
  </si>
  <si>
    <t>Damenklasse</t>
  </si>
  <si>
    <t>Clubauto</t>
  </si>
  <si>
    <t>Mini bis 1000ccm, seriennah</t>
  </si>
  <si>
    <t>Superfinale</t>
  </si>
  <si>
    <t>Surprise</t>
  </si>
  <si>
    <t>Bestzeit</t>
  </si>
  <si>
    <t>Strafzeit</t>
  </si>
  <si>
    <t>Summe</t>
  </si>
  <si>
    <t>Tor</t>
  </si>
  <si>
    <t>Hut</t>
  </si>
  <si>
    <t>Schellenberger Michael</t>
  </si>
  <si>
    <t>Buchegger Heidi</t>
  </si>
  <si>
    <t>Takacs Tibor</t>
  </si>
  <si>
    <t>Windholz Gerhard</t>
  </si>
  <si>
    <t>Teyschl Otakar</t>
  </si>
  <si>
    <t>Vrzgula Juraj</t>
  </si>
  <si>
    <t>Mini new</t>
  </si>
  <si>
    <t>Kubinec Juraj</t>
  </si>
  <si>
    <t>Grüner Sabine</t>
  </si>
  <si>
    <t>Geiselhofer Christian</t>
  </si>
  <si>
    <t>Gruber Alexander</t>
  </si>
  <si>
    <t>Meyerl Roland</t>
  </si>
  <si>
    <t>Kotroczo Balazs</t>
  </si>
  <si>
    <t>Bauer Ferenc</t>
  </si>
  <si>
    <t>Gratz Richard</t>
  </si>
  <si>
    <t>Papp Laszlo</t>
  </si>
  <si>
    <t>Aufgabe</t>
  </si>
  <si>
    <t>Kart</t>
  </si>
  <si>
    <t>Umgeher Franz</t>
  </si>
  <si>
    <t>Umgeher Heidi</t>
  </si>
  <si>
    <t>Startreihenfolge Superfinale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</si>
</sst>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:ss.00"/>
    <numFmt numFmtId="187" formatCode="[$-C07]dddd\,\ dd\.\ mmmm\ yyyy"/>
    <numFmt numFmtId="188" formatCode="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186" fontId="7" fillId="0" borderId="1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6" fontId="9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86" fontId="7" fillId="0" borderId="0" xfId="0" applyNumberFormat="1" applyFont="1" applyBorder="1" applyAlignment="1">
      <alignment/>
    </xf>
    <xf numFmtId="186" fontId="9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Border="1" applyAlignment="1">
      <alignment horizontal="center"/>
    </xf>
    <xf numFmtId="18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186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186" fontId="3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3" sqref="B53"/>
    </sheetView>
  </sheetViews>
  <sheetFormatPr defaultColWidth="11.421875" defaultRowHeight="12.75"/>
  <cols>
    <col min="1" max="1" width="33.140625" style="0" customWidth="1"/>
    <col min="2" max="2" width="15.28125" style="0" customWidth="1"/>
    <col min="3" max="3" width="7.57421875" style="0" customWidth="1"/>
    <col min="4" max="4" width="13.421875" style="0" customWidth="1"/>
    <col min="5" max="5" width="14.421875" style="0" bestFit="1" customWidth="1"/>
    <col min="6" max="6" width="14.140625" style="5" customWidth="1"/>
    <col min="7" max="7" width="13.421875" style="0" bestFit="1" customWidth="1"/>
    <col min="8" max="8" width="14.421875" style="0" bestFit="1" customWidth="1"/>
    <col min="9" max="9" width="14.8515625" style="5" customWidth="1"/>
    <col min="10" max="10" width="13.421875" style="0" bestFit="1" customWidth="1"/>
    <col min="11" max="11" width="14.421875" style="0" bestFit="1" customWidth="1"/>
    <col min="12" max="12" width="13.8515625" style="5" customWidth="1"/>
    <col min="13" max="13" width="14.421875" style="5" customWidth="1"/>
    <col min="14" max="14" width="11.421875" style="30" customWidth="1"/>
  </cols>
  <sheetData>
    <row r="1" spans="1:14" s="2" customFormat="1" ht="20.25">
      <c r="A1" s="8" t="s">
        <v>0</v>
      </c>
      <c r="B1" s="8" t="s">
        <v>2</v>
      </c>
      <c r="C1" s="8" t="s">
        <v>1</v>
      </c>
      <c r="D1" s="8" t="s">
        <v>3</v>
      </c>
      <c r="E1" s="8" t="s">
        <v>36</v>
      </c>
      <c r="F1" s="10" t="s">
        <v>7</v>
      </c>
      <c r="G1" s="8" t="s">
        <v>4</v>
      </c>
      <c r="H1" s="8" t="s">
        <v>36</v>
      </c>
      <c r="I1" s="10" t="s">
        <v>8</v>
      </c>
      <c r="J1" s="8" t="s">
        <v>5</v>
      </c>
      <c r="K1" s="8" t="s">
        <v>36</v>
      </c>
      <c r="L1" s="10" t="s">
        <v>9</v>
      </c>
      <c r="M1" s="15" t="s">
        <v>35</v>
      </c>
      <c r="N1" s="29"/>
    </row>
    <row r="2" spans="1:14" s="2" customFormat="1" ht="20.25">
      <c r="A2" s="8"/>
      <c r="B2" s="22" t="s">
        <v>39</v>
      </c>
      <c r="C2" s="22"/>
      <c r="D2" s="22"/>
      <c r="E2" s="23">
        <v>3.472222222222222E-05</v>
      </c>
      <c r="F2" s="10"/>
      <c r="G2" s="8"/>
      <c r="H2" s="8"/>
      <c r="I2" s="10"/>
      <c r="J2" s="8"/>
      <c r="K2" s="8"/>
      <c r="L2" s="10"/>
      <c r="M2" s="15"/>
      <c r="N2" s="29"/>
    </row>
    <row r="3" spans="1:14" s="2" customFormat="1" ht="20.25">
      <c r="A3" s="8"/>
      <c r="B3" s="22" t="s">
        <v>38</v>
      </c>
      <c r="C3" s="22"/>
      <c r="D3" s="22"/>
      <c r="E3" s="23">
        <v>0.00023148148148148146</v>
      </c>
      <c r="F3" s="10"/>
      <c r="G3" s="8"/>
      <c r="H3" s="8"/>
      <c r="I3" s="10"/>
      <c r="J3" s="8"/>
      <c r="K3" s="8"/>
      <c r="L3" s="10"/>
      <c r="M3" s="15"/>
      <c r="N3" s="29"/>
    </row>
    <row r="4" spans="1:14" s="2" customFormat="1" ht="20.25">
      <c r="A4" s="9" t="s">
        <v>32</v>
      </c>
      <c r="B4" s="8"/>
      <c r="C4" s="8"/>
      <c r="D4" s="8"/>
      <c r="F4" s="10"/>
      <c r="G4" s="8"/>
      <c r="H4" s="8"/>
      <c r="I4" s="10"/>
      <c r="J4" s="8"/>
      <c r="K4" s="8"/>
      <c r="L4" s="10"/>
      <c r="M4" s="16"/>
      <c r="N4" s="29"/>
    </row>
    <row r="5" spans="1:14" s="2" customFormat="1" ht="20.25">
      <c r="A5" s="2" t="s">
        <v>12</v>
      </c>
      <c r="B5" s="26">
        <v>78</v>
      </c>
      <c r="C5" s="2">
        <v>1</v>
      </c>
      <c r="D5" s="14">
        <v>0.0007700231481481482</v>
      </c>
      <c r="E5" s="14"/>
      <c r="F5" s="13">
        <f>D5+E5</f>
        <v>0.0007700231481481482</v>
      </c>
      <c r="G5" s="14">
        <v>0.000763425925925926</v>
      </c>
      <c r="H5" s="14"/>
      <c r="I5" s="13">
        <f>G5+H5</f>
        <v>0.000763425925925926</v>
      </c>
      <c r="J5" s="14"/>
      <c r="K5" s="14"/>
      <c r="L5" s="13" t="s">
        <v>56</v>
      </c>
      <c r="M5" s="17">
        <f>MIN(F5,I5,L5)</f>
        <v>0.000763425925925926</v>
      </c>
      <c r="N5" s="29">
        <v>1</v>
      </c>
    </row>
    <row r="6" spans="1:14" s="2" customFormat="1" ht="20.25">
      <c r="A6" s="2" t="s">
        <v>16</v>
      </c>
      <c r="B6" s="26">
        <v>77</v>
      </c>
      <c r="C6" s="2">
        <v>1</v>
      </c>
      <c r="D6" s="14">
        <v>0.0007836805555555556</v>
      </c>
      <c r="E6" s="14"/>
      <c r="F6" s="13">
        <f>D6+E6</f>
        <v>0.0007836805555555556</v>
      </c>
      <c r="G6" s="14">
        <v>0.0007800925925925925</v>
      </c>
      <c r="I6" s="13">
        <f>G6+H6</f>
        <v>0.0007800925925925925</v>
      </c>
      <c r="J6" s="14">
        <v>0.0007651620370370372</v>
      </c>
      <c r="L6" s="13">
        <f>J6+K6</f>
        <v>0.0007651620370370372</v>
      </c>
      <c r="M6" s="17">
        <f>MIN(F6,I6,L6)</f>
        <v>0.0007651620370370372</v>
      </c>
      <c r="N6" s="29">
        <v>2</v>
      </c>
    </row>
    <row r="7" spans="1:14" s="2" customFormat="1" ht="20.25">
      <c r="A7" s="2" t="s">
        <v>40</v>
      </c>
      <c r="B7" s="26">
        <v>7</v>
      </c>
      <c r="C7" s="2">
        <v>1</v>
      </c>
      <c r="D7" s="14">
        <v>0.0007821759259259261</v>
      </c>
      <c r="E7" s="23">
        <v>0.0002662037037037037</v>
      </c>
      <c r="F7" s="13">
        <f>D7+E7</f>
        <v>0.0010483796296296298</v>
      </c>
      <c r="G7" s="14">
        <v>0.0007693287037037036</v>
      </c>
      <c r="I7" s="13">
        <f>G7+H7</f>
        <v>0.0007693287037037036</v>
      </c>
      <c r="J7" s="14">
        <v>0.0007730324074074073</v>
      </c>
      <c r="L7" s="13">
        <f>J7+K7</f>
        <v>0.0007730324074074073</v>
      </c>
      <c r="M7" s="17">
        <f>MIN(F7,I7,L7)</f>
        <v>0.0007693287037037036</v>
      </c>
      <c r="N7" s="29">
        <v>3</v>
      </c>
    </row>
    <row r="8" spans="1:14" s="2" customFormat="1" ht="20.25">
      <c r="A8" s="2" t="s">
        <v>51</v>
      </c>
      <c r="B8" s="26">
        <v>39</v>
      </c>
      <c r="C8" s="2">
        <v>1</v>
      </c>
      <c r="D8" s="14">
        <v>0.0008487268518518518</v>
      </c>
      <c r="E8" s="14"/>
      <c r="F8" s="13">
        <f>D8+E8</f>
        <v>0.0008487268518518518</v>
      </c>
      <c r="G8" s="14">
        <v>0.0008189814814814814</v>
      </c>
      <c r="H8" s="23">
        <v>3.472222222222222E-05</v>
      </c>
      <c r="I8" s="13">
        <f>G8+H8</f>
        <v>0.0008537037037037036</v>
      </c>
      <c r="J8" s="14">
        <v>0.000810763888888889</v>
      </c>
      <c r="L8" s="13">
        <f>J8+K8</f>
        <v>0.000810763888888889</v>
      </c>
      <c r="M8" s="17">
        <f>MIN(F8,I8,L8)</f>
        <v>0.000810763888888889</v>
      </c>
      <c r="N8" s="29">
        <v>4</v>
      </c>
    </row>
    <row r="9" spans="6:14" s="2" customFormat="1" ht="20.25">
      <c r="F9" s="11"/>
      <c r="I9" s="11"/>
      <c r="L9" s="11"/>
      <c r="M9" s="18"/>
      <c r="N9" s="29"/>
    </row>
    <row r="10" spans="1:14" s="2" customFormat="1" ht="20.25">
      <c r="A10" s="9" t="s">
        <v>27</v>
      </c>
      <c r="B10" s="8"/>
      <c r="C10" s="8"/>
      <c r="D10" s="8"/>
      <c r="E10" s="8"/>
      <c r="F10" s="10"/>
      <c r="G10" s="8"/>
      <c r="H10" s="8"/>
      <c r="I10" s="10"/>
      <c r="J10" s="8"/>
      <c r="K10" s="8"/>
      <c r="L10" s="10"/>
      <c r="M10" s="16"/>
      <c r="N10" s="29"/>
    </row>
    <row r="11" spans="1:14" s="2" customFormat="1" ht="20.25">
      <c r="A11" s="2" t="s">
        <v>43</v>
      </c>
      <c r="B11" s="26">
        <v>54</v>
      </c>
      <c r="C11" s="2">
        <v>2</v>
      </c>
      <c r="D11" s="14">
        <v>0.0007751157407407408</v>
      </c>
      <c r="E11" s="14"/>
      <c r="F11" s="13">
        <f>D11+E11</f>
        <v>0.0007751157407407408</v>
      </c>
      <c r="G11" s="14">
        <v>0.0007236111111111111</v>
      </c>
      <c r="I11" s="13">
        <f>G11+H11</f>
        <v>0.0007236111111111111</v>
      </c>
      <c r="J11" s="14">
        <v>0.0007304398148148148</v>
      </c>
      <c r="L11" s="13">
        <f>J11+K11</f>
        <v>0.0007304398148148148</v>
      </c>
      <c r="M11" s="17">
        <f>MIN(F11,I11,L11)</f>
        <v>0.0007236111111111111</v>
      </c>
      <c r="N11" s="29">
        <v>1</v>
      </c>
    </row>
    <row r="12" spans="1:14" s="2" customFormat="1" ht="20.25">
      <c r="A12" s="2" t="s">
        <v>58</v>
      </c>
      <c r="B12" s="26">
        <v>36</v>
      </c>
      <c r="C12" s="2">
        <v>2</v>
      </c>
      <c r="D12" s="14">
        <v>0.0007461805555555556</v>
      </c>
      <c r="E12" s="14"/>
      <c r="F12" s="13">
        <f>D12+E12</f>
        <v>0.0007461805555555556</v>
      </c>
      <c r="G12" s="14">
        <v>0.0007265046296296296</v>
      </c>
      <c r="I12" s="13">
        <f>G12+H12</f>
        <v>0.0007265046296296296</v>
      </c>
      <c r="J12" s="14"/>
      <c r="L12" s="13" t="s">
        <v>56</v>
      </c>
      <c r="M12" s="17">
        <f>MIN(F12,I12,L12)</f>
        <v>0.0007265046296296296</v>
      </c>
      <c r="N12" s="29">
        <v>2</v>
      </c>
    </row>
    <row r="13" spans="1:14" s="2" customFormat="1" ht="20.25">
      <c r="A13" s="2" t="s">
        <v>54</v>
      </c>
      <c r="B13" s="26">
        <v>12</v>
      </c>
      <c r="C13" s="2">
        <v>2</v>
      </c>
      <c r="D13" s="14">
        <v>0.0008002314814814815</v>
      </c>
      <c r="E13" s="23">
        <v>0.00023148148148148146</v>
      </c>
      <c r="F13" s="13">
        <f>D13+E13</f>
        <v>0.001031712962962963</v>
      </c>
      <c r="G13" s="14">
        <v>0.0008071759259259259</v>
      </c>
      <c r="H13" s="23">
        <v>0.00023148148148148146</v>
      </c>
      <c r="I13" s="13">
        <f>G13+H13</f>
        <v>0.0010386574074074074</v>
      </c>
      <c r="J13" s="14">
        <v>0.0007708333333333334</v>
      </c>
      <c r="K13" s="23">
        <v>0.0006944444444444445</v>
      </c>
      <c r="L13" s="13">
        <f>J13+K13</f>
        <v>0.001465277777777778</v>
      </c>
      <c r="M13" s="17">
        <f>MIN(F13,I13,L13)</f>
        <v>0.001031712962962963</v>
      </c>
      <c r="N13" s="29">
        <v>3</v>
      </c>
    </row>
    <row r="14" spans="6:14" s="2" customFormat="1" ht="20.25">
      <c r="F14" s="11"/>
      <c r="I14" s="11"/>
      <c r="L14" s="11"/>
      <c r="M14" s="18"/>
      <c r="N14" s="29"/>
    </row>
    <row r="15" spans="1:14" s="2" customFormat="1" ht="20.25">
      <c r="A15" s="9" t="s">
        <v>28</v>
      </c>
      <c r="B15" s="8"/>
      <c r="C15" s="8"/>
      <c r="D15" s="8"/>
      <c r="E15" s="8"/>
      <c r="F15" s="10"/>
      <c r="G15" s="8"/>
      <c r="H15" s="8"/>
      <c r="I15" s="10"/>
      <c r="J15" s="8"/>
      <c r="K15" s="8"/>
      <c r="L15" s="10"/>
      <c r="M15" s="16"/>
      <c r="N15" s="29"/>
    </row>
    <row r="16" spans="1:14" s="2" customFormat="1" ht="20.25">
      <c r="A16" s="2" t="s">
        <v>10</v>
      </c>
      <c r="B16" s="26">
        <v>1</v>
      </c>
      <c r="C16" s="2">
        <v>3</v>
      </c>
      <c r="D16" s="14">
        <v>0.0006690972222222223</v>
      </c>
      <c r="E16" s="23">
        <v>3.472222222222222E-05</v>
      </c>
      <c r="F16" s="13">
        <f>D16+E16</f>
        <v>0.0007038194444444445</v>
      </c>
      <c r="G16" s="14">
        <v>0.0006673611111111111</v>
      </c>
      <c r="I16" s="13">
        <f>G16+H16</f>
        <v>0.0006673611111111111</v>
      </c>
      <c r="J16" s="14">
        <v>0.0006711805555555555</v>
      </c>
      <c r="L16" s="13">
        <f>J16+K16</f>
        <v>0.0006711805555555555</v>
      </c>
      <c r="M16" s="17">
        <f>MIN(F16,I16,L16)</f>
        <v>0.0006673611111111111</v>
      </c>
      <c r="N16" s="29">
        <v>1</v>
      </c>
    </row>
    <row r="17" spans="1:14" s="2" customFormat="1" ht="20.25">
      <c r="A17" s="2" t="s">
        <v>15</v>
      </c>
      <c r="B17" s="26">
        <v>52</v>
      </c>
      <c r="C17" s="2">
        <v>3</v>
      </c>
      <c r="D17" s="14">
        <v>0.0006974537037037037</v>
      </c>
      <c r="E17" s="14"/>
      <c r="F17" s="13">
        <f>D17+E17</f>
        <v>0.0006974537037037037</v>
      </c>
      <c r="G17" s="14">
        <v>0.0006829861111111111</v>
      </c>
      <c r="I17" s="13">
        <f>G17+H17</f>
        <v>0.0006829861111111111</v>
      </c>
      <c r="J17" s="14">
        <v>0.0006760416666666667</v>
      </c>
      <c r="L17" s="13">
        <f>J17+K17</f>
        <v>0.0006760416666666667</v>
      </c>
      <c r="M17" s="17">
        <f>MIN(F17,I17,L17)</f>
        <v>0.0006760416666666667</v>
      </c>
      <c r="N17" s="29">
        <v>2</v>
      </c>
    </row>
    <row r="18" spans="1:14" s="2" customFormat="1" ht="20.25">
      <c r="A18" s="2" t="s">
        <v>45</v>
      </c>
      <c r="B18" s="26">
        <v>37</v>
      </c>
      <c r="C18" s="2">
        <v>3</v>
      </c>
      <c r="D18" s="14">
        <v>0.0006881944444444444</v>
      </c>
      <c r="E18" s="14"/>
      <c r="F18" s="13">
        <f>D18+E18</f>
        <v>0.0006881944444444444</v>
      </c>
      <c r="G18" s="14">
        <v>0.0006974537037037037</v>
      </c>
      <c r="I18" s="13">
        <f>G18+H18</f>
        <v>0.0006974537037037037</v>
      </c>
      <c r="J18" s="14">
        <v>0.000683912037037037</v>
      </c>
      <c r="L18" s="13">
        <f>J18+K18</f>
        <v>0.000683912037037037</v>
      </c>
      <c r="M18" s="17">
        <f>MIN(F18,I18,L18)</f>
        <v>0.000683912037037037</v>
      </c>
      <c r="N18" s="29">
        <v>3</v>
      </c>
    </row>
    <row r="19" spans="1:14" s="2" customFormat="1" ht="20.25">
      <c r="A19" s="2" t="s">
        <v>23</v>
      </c>
      <c r="B19" s="26">
        <v>69</v>
      </c>
      <c r="C19" s="2">
        <v>3</v>
      </c>
      <c r="D19" s="14">
        <v>0.0006903935185185186</v>
      </c>
      <c r="E19" s="14"/>
      <c r="F19" s="13">
        <f>D19+E19</f>
        <v>0.0006903935185185186</v>
      </c>
      <c r="G19" s="14">
        <v>0.0006840277777777778</v>
      </c>
      <c r="I19" s="13">
        <f>G19+H19</f>
        <v>0.0006840277777777778</v>
      </c>
      <c r="J19" s="14">
        <v>0.0006863425925925926</v>
      </c>
      <c r="L19" s="13">
        <f>J19+K19</f>
        <v>0.0006863425925925926</v>
      </c>
      <c r="M19" s="17">
        <f>MIN(F19,I19,L19)</f>
        <v>0.0006840277777777778</v>
      </c>
      <c r="N19" s="29">
        <v>4</v>
      </c>
    </row>
    <row r="20" spans="6:14" s="2" customFormat="1" ht="20.25">
      <c r="F20" s="11"/>
      <c r="I20" s="11"/>
      <c r="L20" s="11"/>
      <c r="M20" s="18"/>
      <c r="N20" s="29"/>
    </row>
    <row r="21" spans="1:14" s="2" customFormat="1" ht="20.25">
      <c r="A21" s="9" t="s">
        <v>29</v>
      </c>
      <c r="B21" s="8"/>
      <c r="C21" s="8"/>
      <c r="D21" s="8"/>
      <c r="E21" s="8"/>
      <c r="F21" s="10"/>
      <c r="G21" s="8"/>
      <c r="H21" s="8"/>
      <c r="I21" s="10"/>
      <c r="J21" s="8"/>
      <c r="K21" s="8"/>
      <c r="L21" s="10"/>
      <c r="M21" s="16"/>
      <c r="N21" s="29"/>
    </row>
    <row r="22" spans="1:14" s="2" customFormat="1" ht="20.25">
      <c r="A22" s="2" t="s">
        <v>19</v>
      </c>
      <c r="B22" s="26">
        <v>44</v>
      </c>
      <c r="C22" s="2">
        <v>4</v>
      </c>
      <c r="D22" s="14">
        <v>0.0006502314814814816</v>
      </c>
      <c r="E22" s="14"/>
      <c r="F22" s="13">
        <f aca="true" t="shared" si="0" ref="F22:F29">D22+E22</f>
        <v>0.0006502314814814816</v>
      </c>
      <c r="G22" s="14">
        <v>0.0006508101851851852</v>
      </c>
      <c r="I22" s="13">
        <f aca="true" t="shared" si="1" ref="I22:I29">G22+H22</f>
        <v>0.0006508101851851852</v>
      </c>
      <c r="J22" s="14">
        <v>0.0006388888888888889</v>
      </c>
      <c r="L22" s="13">
        <f aca="true" t="shared" si="2" ref="L22:L29">J22+K22</f>
        <v>0.0006388888888888889</v>
      </c>
      <c r="M22" s="17">
        <f aca="true" t="shared" si="3" ref="M22:M29">MIN(F22,I22,L22)</f>
        <v>0.0006388888888888889</v>
      </c>
      <c r="N22" s="29">
        <v>1</v>
      </c>
    </row>
    <row r="23" spans="1:14" s="2" customFormat="1" ht="20.25">
      <c r="A23" s="2" t="s">
        <v>18</v>
      </c>
      <c r="B23" s="26">
        <v>73</v>
      </c>
      <c r="C23" s="2">
        <v>4</v>
      </c>
      <c r="D23" s="14">
        <v>0.0006506944444444444</v>
      </c>
      <c r="E23" s="14"/>
      <c r="F23" s="13">
        <f t="shared" si="0"/>
        <v>0.0006506944444444444</v>
      </c>
      <c r="G23" s="14">
        <v>0.0006430555555555556</v>
      </c>
      <c r="I23" s="13">
        <f t="shared" si="1"/>
        <v>0.0006430555555555556</v>
      </c>
      <c r="J23" s="14">
        <v>0.0006408564814814815</v>
      </c>
      <c r="L23" s="13">
        <f t="shared" si="2"/>
        <v>0.0006408564814814815</v>
      </c>
      <c r="M23" s="17">
        <f t="shared" si="3"/>
        <v>0.0006408564814814815</v>
      </c>
      <c r="N23" s="29">
        <v>2</v>
      </c>
    </row>
    <row r="24" spans="1:14" s="2" customFormat="1" ht="20.25">
      <c r="A24" s="2" t="s">
        <v>20</v>
      </c>
      <c r="B24" s="26">
        <v>11</v>
      </c>
      <c r="C24" s="2">
        <v>4</v>
      </c>
      <c r="D24" s="14">
        <v>0.0006623842592592593</v>
      </c>
      <c r="E24" s="14"/>
      <c r="F24" s="13">
        <f t="shared" si="0"/>
        <v>0.0006623842592592593</v>
      </c>
      <c r="G24" s="14">
        <v>0.0006685185185185185</v>
      </c>
      <c r="I24" s="13">
        <f t="shared" si="1"/>
        <v>0.0006685185185185185</v>
      </c>
      <c r="J24" s="14">
        <v>0.0006652777777777778</v>
      </c>
      <c r="L24" s="13">
        <f t="shared" si="2"/>
        <v>0.0006652777777777778</v>
      </c>
      <c r="M24" s="17">
        <f t="shared" si="3"/>
        <v>0.0006623842592592593</v>
      </c>
      <c r="N24" s="29">
        <v>3</v>
      </c>
    </row>
    <row r="25" spans="1:14" s="2" customFormat="1" ht="20.25">
      <c r="A25" s="2" t="s">
        <v>44</v>
      </c>
      <c r="B25" s="26">
        <v>3</v>
      </c>
      <c r="C25" s="2">
        <v>4</v>
      </c>
      <c r="D25" s="14">
        <v>0.0006870370370370371</v>
      </c>
      <c r="E25" s="14"/>
      <c r="F25" s="13">
        <f t="shared" si="0"/>
        <v>0.0006870370370370371</v>
      </c>
      <c r="G25" s="14">
        <v>0.0006930555555555556</v>
      </c>
      <c r="H25" s="23">
        <v>3.472222222222222E-05</v>
      </c>
      <c r="I25" s="13">
        <f t="shared" si="1"/>
        <v>0.0007277777777777778</v>
      </c>
      <c r="J25" s="14">
        <v>0.0006733796296296297</v>
      </c>
      <c r="L25" s="13">
        <f t="shared" si="2"/>
        <v>0.0006733796296296297</v>
      </c>
      <c r="M25" s="17">
        <f t="shared" si="3"/>
        <v>0.0006733796296296297</v>
      </c>
      <c r="N25" s="29">
        <v>4</v>
      </c>
    </row>
    <row r="26" spans="1:14" s="2" customFormat="1" ht="20.25">
      <c r="A26" s="2" t="s">
        <v>21</v>
      </c>
      <c r="B26" s="26">
        <v>68</v>
      </c>
      <c r="C26" s="2">
        <v>4</v>
      </c>
      <c r="D26" s="14">
        <v>0.0006741898148148149</v>
      </c>
      <c r="E26" s="14"/>
      <c r="F26" s="13">
        <f t="shared" si="0"/>
        <v>0.0006741898148148149</v>
      </c>
      <c r="G26" s="14">
        <v>0.0006768518518518518</v>
      </c>
      <c r="I26" s="13">
        <f t="shared" si="1"/>
        <v>0.0006768518518518518</v>
      </c>
      <c r="J26" s="14">
        <v>0.0006871527777777777</v>
      </c>
      <c r="L26" s="13">
        <f t="shared" si="2"/>
        <v>0.0006871527777777777</v>
      </c>
      <c r="M26" s="17">
        <f t="shared" si="3"/>
        <v>0.0006741898148148149</v>
      </c>
      <c r="N26" s="29">
        <v>5</v>
      </c>
    </row>
    <row r="27" spans="1:14" s="2" customFormat="1" ht="20.25">
      <c r="A27" s="2" t="s">
        <v>11</v>
      </c>
      <c r="B27" s="26">
        <v>45</v>
      </c>
      <c r="C27" s="2">
        <v>4</v>
      </c>
      <c r="D27" s="14">
        <v>0.0007037037037037038</v>
      </c>
      <c r="E27" s="23">
        <v>6.944444444444444E-05</v>
      </c>
      <c r="F27" s="13">
        <f t="shared" si="0"/>
        <v>0.0007731481481481482</v>
      </c>
      <c r="G27" s="14">
        <v>0.0006768518518518518</v>
      </c>
      <c r="I27" s="13">
        <f t="shared" si="1"/>
        <v>0.0006768518518518518</v>
      </c>
      <c r="J27" s="14">
        <v>0.0006853009259259259</v>
      </c>
      <c r="K27" s="23">
        <v>0.0003356481481481481</v>
      </c>
      <c r="L27" s="13">
        <f t="shared" si="2"/>
        <v>0.001020949074074074</v>
      </c>
      <c r="M27" s="17">
        <f t="shared" si="3"/>
        <v>0.0006768518518518518</v>
      </c>
      <c r="N27" s="29">
        <v>6</v>
      </c>
    </row>
    <row r="28" spans="1:14" s="2" customFormat="1" ht="20.25">
      <c r="A28" s="2" t="s">
        <v>25</v>
      </c>
      <c r="B28" s="26">
        <v>100</v>
      </c>
      <c r="C28" s="2">
        <v>4</v>
      </c>
      <c r="D28" s="14">
        <v>0.0007137731481481482</v>
      </c>
      <c r="E28" s="14"/>
      <c r="F28" s="13">
        <f t="shared" si="0"/>
        <v>0.0007137731481481482</v>
      </c>
      <c r="G28" s="14">
        <v>0.0007186342592592592</v>
      </c>
      <c r="I28" s="13">
        <f t="shared" si="1"/>
        <v>0.0007186342592592592</v>
      </c>
      <c r="J28" s="14">
        <v>0.0007099537037037036</v>
      </c>
      <c r="L28" s="13">
        <f t="shared" si="2"/>
        <v>0.0007099537037037036</v>
      </c>
      <c r="M28" s="17">
        <f t="shared" si="3"/>
        <v>0.0007099537037037036</v>
      </c>
      <c r="N28" s="29">
        <v>7</v>
      </c>
    </row>
    <row r="29" spans="1:14" s="2" customFormat="1" ht="20.25">
      <c r="A29" s="2" t="s">
        <v>22</v>
      </c>
      <c r="B29" s="26">
        <v>42</v>
      </c>
      <c r="C29" s="2">
        <v>4</v>
      </c>
      <c r="D29" s="14">
        <v>0.0007119212962962963</v>
      </c>
      <c r="E29" s="14"/>
      <c r="F29" s="13">
        <f t="shared" si="0"/>
        <v>0.0007119212962962963</v>
      </c>
      <c r="G29" s="14">
        <v>0.0007299768518518518</v>
      </c>
      <c r="I29" s="13">
        <f t="shared" si="1"/>
        <v>0.0007299768518518518</v>
      </c>
      <c r="J29" s="14">
        <v>0.0007239583333333333</v>
      </c>
      <c r="L29" s="13">
        <f t="shared" si="2"/>
        <v>0.0007239583333333333</v>
      </c>
      <c r="M29" s="17">
        <f t="shared" si="3"/>
        <v>0.0007119212962962963</v>
      </c>
      <c r="N29" s="29">
        <v>8</v>
      </c>
    </row>
    <row r="30" spans="6:14" s="2" customFormat="1" ht="20.25">
      <c r="F30" s="11"/>
      <c r="I30" s="11"/>
      <c r="L30" s="11"/>
      <c r="M30" s="18"/>
      <c r="N30" s="29"/>
    </row>
    <row r="31" spans="1:14" s="2" customFormat="1" ht="20.25">
      <c r="A31" s="9" t="s">
        <v>30</v>
      </c>
      <c r="B31" s="8"/>
      <c r="C31" s="8"/>
      <c r="D31" s="8"/>
      <c r="E31" s="8"/>
      <c r="F31" s="10"/>
      <c r="G31" s="8"/>
      <c r="H31" s="8"/>
      <c r="I31" s="10"/>
      <c r="J31" s="8"/>
      <c r="K31" s="8"/>
      <c r="L31" s="10"/>
      <c r="M31" s="16"/>
      <c r="N31" s="29"/>
    </row>
    <row r="32" spans="1:14" s="2" customFormat="1" ht="20.25">
      <c r="A32" s="2" t="s">
        <v>59</v>
      </c>
      <c r="B32" s="26">
        <v>55</v>
      </c>
      <c r="C32" s="2">
        <v>5</v>
      </c>
      <c r="D32" s="14">
        <v>0.0007798611111111111</v>
      </c>
      <c r="E32" s="14"/>
      <c r="F32" s="13">
        <f aca="true" t="shared" si="4" ref="F32:F39">D32+E32</f>
        <v>0.0007798611111111111</v>
      </c>
      <c r="G32" s="14">
        <v>0.0007758101851851853</v>
      </c>
      <c r="I32" s="13">
        <f>G32+H32</f>
        <v>0.0007758101851851853</v>
      </c>
      <c r="J32" s="14">
        <v>0.0007621527777777777</v>
      </c>
      <c r="L32" s="13">
        <f aca="true" t="shared" si="5" ref="L32:L39">J32+K32</f>
        <v>0.0007621527777777777</v>
      </c>
      <c r="M32" s="17">
        <f aca="true" t="shared" si="6" ref="M32:M39">MIN(F32,I32,L32)</f>
        <v>0.0007621527777777777</v>
      </c>
      <c r="N32" s="29">
        <v>1</v>
      </c>
    </row>
    <row r="33" spans="1:14" s="2" customFormat="1" ht="20.25">
      <c r="A33" s="2" t="s">
        <v>14</v>
      </c>
      <c r="B33" s="26">
        <v>5</v>
      </c>
      <c r="C33" s="2">
        <v>5</v>
      </c>
      <c r="D33" s="14">
        <v>0.0008378472222222224</v>
      </c>
      <c r="E33" s="23">
        <v>0.0004629629629629629</v>
      </c>
      <c r="F33" s="13">
        <f t="shared" si="4"/>
        <v>0.0013008101851851852</v>
      </c>
      <c r="G33" s="14">
        <v>0.0007671296296296297</v>
      </c>
      <c r="I33" s="13">
        <f>G33+H33</f>
        <v>0.0007671296296296297</v>
      </c>
      <c r="J33" s="14">
        <v>0.0007765046296296297</v>
      </c>
      <c r="K33" s="23">
        <v>6.944444444444444E-05</v>
      </c>
      <c r="L33" s="13">
        <f t="shared" si="5"/>
        <v>0.0008459490740740742</v>
      </c>
      <c r="M33" s="17">
        <f t="shared" si="6"/>
        <v>0.0007671296296296297</v>
      </c>
      <c r="N33" s="29">
        <v>2</v>
      </c>
    </row>
    <row r="34" spans="1:14" s="2" customFormat="1" ht="20.25">
      <c r="A34" s="2" t="s">
        <v>17</v>
      </c>
      <c r="B34" s="26">
        <v>9</v>
      </c>
      <c r="C34" s="2">
        <v>5</v>
      </c>
      <c r="D34" s="14">
        <v>0.0007873842592592593</v>
      </c>
      <c r="E34" s="14"/>
      <c r="F34" s="13">
        <f t="shared" si="4"/>
        <v>0.0007873842592592593</v>
      </c>
      <c r="G34" s="14">
        <v>0.000771412037037037</v>
      </c>
      <c r="I34" s="13">
        <f>G34+H34</f>
        <v>0.000771412037037037</v>
      </c>
      <c r="J34" s="14">
        <v>0.0007680555555555557</v>
      </c>
      <c r="K34" s="23">
        <v>3.472222222222222E-05</v>
      </c>
      <c r="L34" s="13">
        <f t="shared" si="5"/>
        <v>0.0008027777777777779</v>
      </c>
      <c r="M34" s="17">
        <f t="shared" si="6"/>
        <v>0.000771412037037037</v>
      </c>
      <c r="N34" s="29">
        <v>3</v>
      </c>
    </row>
    <row r="35" spans="1:14" s="2" customFormat="1" ht="20.25">
      <c r="A35" s="2" t="s">
        <v>24</v>
      </c>
      <c r="B35" s="26">
        <v>21</v>
      </c>
      <c r="C35" s="2">
        <v>5</v>
      </c>
      <c r="D35" s="14">
        <v>0.000783449074074074</v>
      </c>
      <c r="E35" s="14"/>
      <c r="F35" s="13">
        <f t="shared" si="4"/>
        <v>0.000783449074074074</v>
      </c>
      <c r="G35" s="14">
        <v>0.0007787037037037037</v>
      </c>
      <c r="I35" s="13">
        <f>G35+H35</f>
        <v>0.0007787037037037037</v>
      </c>
      <c r="J35" s="14">
        <v>0.000783564814814815</v>
      </c>
      <c r="L35" s="13">
        <f t="shared" si="5"/>
        <v>0.000783564814814815</v>
      </c>
      <c r="M35" s="17">
        <f t="shared" si="6"/>
        <v>0.0007787037037037037</v>
      </c>
      <c r="N35" s="29">
        <v>4</v>
      </c>
    </row>
    <row r="36" spans="1:14" s="2" customFormat="1" ht="20.25">
      <c r="A36" s="2" t="s">
        <v>26</v>
      </c>
      <c r="B36" s="26">
        <v>17</v>
      </c>
      <c r="C36" s="2">
        <v>5</v>
      </c>
      <c r="D36" s="14">
        <v>0.0008681712962962962</v>
      </c>
      <c r="E36" s="14"/>
      <c r="F36" s="13">
        <f t="shared" si="4"/>
        <v>0.0008681712962962962</v>
      </c>
      <c r="G36" s="14">
        <v>0.0008163194444444445</v>
      </c>
      <c r="I36" s="13">
        <f>G36+H36</f>
        <v>0.0008163194444444445</v>
      </c>
      <c r="J36" s="14">
        <v>0.0007925925925925926</v>
      </c>
      <c r="L36" s="13">
        <f t="shared" si="5"/>
        <v>0.0007925925925925926</v>
      </c>
      <c r="M36" s="17">
        <f t="shared" si="6"/>
        <v>0.0007925925925925926</v>
      </c>
      <c r="N36" s="29">
        <v>5</v>
      </c>
    </row>
    <row r="37" spans="1:14" s="2" customFormat="1" ht="20.25">
      <c r="A37" s="2" t="s">
        <v>13</v>
      </c>
      <c r="B37" s="26">
        <v>2</v>
      </c>
      <c r="C37" s="2">
        <v>5</v>
      </c>
      <c r="D37" s="14">
        <v>0.0008611111111111111</v>
      </c>
      <c r="E37" s="23"/>
      <c r="F37" s="13">
        <f t="shared" si="4"/>
        <v>0.0008611111111111111</v>
      </c>
      <c r="G37" s="14"/>
      <c r="H37" s="23"/>
      <c r="I37" s="28" t="s">
        <v>56</v>
      </c>
      <c r="J37" s="14">
        <v>0.0008061342592592594</v>
      </c>
      <c r="L37" s="13">
        <f t="shared" si="5"/>
        <v>0.0008061342592592594</v>
      </c>
      <c r="M37" s="17">
        <f t="shared" si="6"/>
        <v>0.0008061342592592594</v>
      </c>
      <c r="N37" s="29">
        <v>6</v>
      </c>
    </row>
    <row r="38" spans="1:14" s="2" customFormat="1" ht="20.25">
      <c r="A38" s="2" t="s">
        <v>41</v>
      </c>
      <c r="B38" s="26">
        <v>10</v>
      </c>
      <c r="C38" s="2">
        <v>5</v>
      </c>
      <c r="D38" s="14">
        <v>0.0008449074074074075</v>
      </c>
      <c r="E38" s="23">
        <v>3.472222222222222E-05</v>
      </c>
      <c r="F38" s="13">
        <f t="shared" si="4"/>
        <v>0.0008796296296296297</v>
      </c>
      <c r="G38" s="14">
        <v>0.0007994212962962963</v>
      </c>
      <c r="H38" s="23">
        <v>0.00023148148148148146</v>
      </c>
      <c r="I38" s="13">
        <f>G38+H38</f>
        <v>0.0010309027777777777</v>
      </c>
      <c r="J38" s="14">
        <v>0.0008322916666666668</v>
      </c>
      <c r="L38" s="13">
        <f t="shared" si="5"/>
        <v>0.0008322916666666668</v>
      </c>
      <c r="M38" s="17">
        <f t="shared" si="6"/>
        <v>0.0008322916666666668</v>
      </c>
      <c r="N38" s="29">
        <v>7</v>
      </c>
    </row>
    <row r="39" spans="1:14" s="2" customFormat="1" ht="20.25">
      <c r="A39" s="2" t="s">
        <v>48</v>
      </c>
      <c r="B39" s="26">
        <v>14</v>
      </c>
      <c r="C39" s="2">
        <v>5</v>
      </c>
      <c r="D39" s="14">
        <v>0.0009293981481481483</v>
      </c>
      <c r="E39" s="23">
        <v>0.00023148148148148146</v>
      </c>
      <c r="F39" s="13">
        <f t="shared" si="4"/>
        <v>0.0011608796296296298</v>
      </c>
      <c r="G39" s="14">
        <v>0.0008188657407407408</v>
      </c>
      <c r="H39" s="23">
        <v>3.472222222222222E-05</v>
      </c>
      <c r="I39" s="13">
        <f>G39+H39</f>
        <v>0.000853587962962963</v>
      </c>
      <c r="J39" s="14">
        <v>0.0008186342592592593</v>
      </c>
      <c r="K39" s="23">
        <v>3.472222222222222E-05</v>
      </c>
      <c r="L39" s="13">
        <f t="shared" si="5"/>
        <v>0.0008533564814814815</v>
      </c>
      <c r="M39" s="17">
        <f t="shared" si="6"/>
        <v>0.0008533564814814815</v>
      </c>
      <c r="N39" s="29">
        <v>8</v>
      </c>
    </row>
    <row r="40" spans="6:14" s="2" customFormat="1" ht="20.25">
      <c r="F40" s="11"/>
      <c r="I40" s="11"/>
      <c r="L40" s="11"/>
      <c r="M40" s="18"/>
      <c r="N40" s="29"/>
    </row>
    <row r="41" spans="1:14" s="2" customFormat="1" ht="20.25">
      <c r="A41" s="9" t="s">
        <v>31</v>
      </c>
      <c r="B41" s="8"/>
      <c r="C41" s="8"/>
      <c r="D41" s="8"/>
      <c r="E41" s="8"/>
      <c r="F41" s="10"/>
      <c r="G41" s="8"/>
      <c r="H41" s="8"/>
      <c r="I41" s="10"/>
      <c r="J41" s="8"/>
      <c r="K41" s="8"/>
      <c r="L41" s="10"/>
      <c r="M41" s="16"/>
      <c r="N41" s="29"/>
    </row>
    <row r="42" spans="1:14" s="2" customFormat="1" ht="20.25">
      <c r="A42" s="2" t="s">
        <v>50</v>
      </c>
      <c r="B42" s="27">
        <v>7</v>
      </c>
      <c r="C42" s="2">
        <v>6</v>
      </c>
      <c r="D42" s="14">
        <v>0.0007457175925925926</v>
      </c>
      <c r="E42" s="14"/>
      <c r="F42" s="13">
        <f aca="true" t="shared" si="7" ref="F42:F47">D42+E42</f>
        <v>0.0007457175925925926</v>
      </c>
      <c r="G42" s="14">
        <v>0.0007412037037037037</v>
      </c>
      <c r="I42" s="13">
        <f aca="true" t="shared" si="8" ref="I42:I47">G42+H42</f>
        <v>0.0007412037037037037</v>
      </c>
      <c r="J42" s="14">
        <v>0.0007296296296296296</v>
      </c>
      <c r="L42" s="13">
        <f aca="true" t="shared" si="9" ref="L42:L47">J42+K42</f>
        <v>0.0007296296296296296</v>
      </c>
      <c r="M42" s="17">
        <f aca="true" t="shared" si="10" ref="M42:M47">MIN(F42,I42,L42)</f>
        <v>0.0007296296296296296</v>
      </c>
      <c r="N42" s="29">
        <v>1</v>
      </c>
    </row>
    <row r="43" spans="1:14" s="2" customFormat="1" ht="20.25">
      <c r="A43" s="2" t="s">
        <v>49</v>
      </c>
      <c r="B43" s="26">
        <v>65</v>
      </c>
      <c r="C43" s="2">
        <v>6</v>
      </c>
      <c r="D43" s="14">
        <v>0.0007864583333333333</v>
      </c>
      <c r="E43" s="14"/>
      <c r="F43" s="13">
        <f t="shared" si="7"/>
        <v>0.0007864583333333333</v>
      </c>
      <c r="G43" s="14">
        <v>0.0007581018518518518</v>
      </c>
      <c r="I43" s="13">
        <f t="shared" si="8"/>
        <v>0.0007581018518518518</v>
      </c>
      <c r="J43" s="14">
        <v>0.0007523148148148147</v>
      </c>
      <c r="L43" s="13">
        <f t="shared" si="9"/>
        <v>0.0007523148148148147</v>
      </c>
      <c r="M43" s="17">
        <f t="shared" si="10"/>
        <v>0.0007523148148148147</v>
      </c>
      <c r="N43" s="29">
        <v>2</v>
      </c>
    </row>
    <row r="44" spans="1:14" s="2" customFormat="1" ht="20.25">
      <c r="A44" s="2" t="s">
        <v>52</v>
      </c>
      <c r="B44" s="26">
        <v>46</v>
      </c>
      <c r="C44" s="2">
        <v>6</v>
      </c>
      <c r="D44" s="14">
        <v>0.0007733796296296295</v>
      </c>
      <c r="E44" s="14"/>
      <c r="F44" s="13">
        <f t="shared" si="7"/>
        <v>0.0007733796296296295</v>
      </c>
      <c r="G44" s="14">
        <v>0.0007568287037037037</v>
      </c>
      <c r="H44" s="23">
        <v>3.472222222222222E-05</v>
      </c>
      <c r="I44" s="13">
        <f t="shared" si="8"/>
        <v>0.0007915509259259259</v>
      </c>
      <c r="J44" s="14">
        <v>0.0007613425925925926</v>
      </c>
      <c r="L44" s="13">
        <f t="shared" si="9"/>
        <v>0.0007613425925925926</v>
      </c>
      <c r="M44" s="17">
        <f t="shared" si="10"/>
        <v>0.0007613425925925926</v>
      </c>
      <c r="N44" s="29">
        <v>3</v>
      </c>
    </row>
    <row r="45" spans="1:14" s="2" customFormat="1" ht="20.25">
      <c r="A45" s="2" t="s">
        <v>53</v>
      </c>
      <c r="B45" s="26">
        <v>24</v>
      </c>
      <c r="C45" s="2">
        <v>6</v>
      </c>
      <c r="D45" s="14">
        <v>0.0008388888888888889</v>
      </c>
      <c r="E45" s="23">
        <v>0.0002662037037037037</v>
      </c>
      <c r="F45" s="13">
        <f t="shared" si="7"/>
        <v>0.0011050925925925926</v>
      </c>
      <c r="G45" s="14">
        <v>0.0008373842592592592</v>
      </c>
      <c r="I45" s="13">
        <f t="shared" si="8"/>
        <v>0.0008373842592592592</v>
      </c>
      <c r="J45" s="14">
        <v>0.0007881944444444446</v>
      </c>
      <c r="L45" s="13">
        <f t="shared" si="9"/>
        <v>0.0007881944444444446</v>
      </c>
      <c r="M45" s="17">
        <f t="shared" si="10"/>
        <v>0.0007881944444444446</v>
      </c>
      <c r="N45" s="29">
        <v>4</v>
      </c>
    </row>
    <row r="46" spans="1:14" s="2" customFormat="1" ht="20.25">
      <c r="A46" s="2" t="s">
        <v>42</v>
      </c>
      <c r="B46" s="26">
        <v>64</v>
      </c>
      <c r="C46" s="2">
        <v>6</v>
      </c>
      <c r="D46" s="14">
        <v>0.0007942129629629628</v>
      </c>
      <c r="E46" s="23">
        <v>3.472222222222222E-05</v>
      </c>
      <c r="F46" s="13">
        <f t="shared" si="7"/>
        <v>0.000828935185185185</v>
      </c>
      <c r="G46" s="14">
        <v>0.0007922453703703703</v>
      </c>
      <c r="I46" s="13">
        <f t="shared" si="8"/>
        <v>0.0007922453703703703</v>
      </c>
      <c r="J46" s="14">
        <v>0.0008064814814814815</v>
      </c>
      <c r="K46" s="23">
        <v>0.0004629629629629629</v>
      </c>
      <c r="L46" s="13">
        <f t="shared" si="9"/>
        <v>0.0012694444444444444</v>
      </c>
      <c r="M46" s="17">
        <f t="shared" si="10"/>
        <v>0.0007922453703703703</v>
      </c>
      <c r="N46" s="29">
        <v>5</v>
      </c>
    </row>
    <row r="47" spans="1:14" s="2" customFormat="1" ht="20.25">
      <c r="A47" s="2" t="s">
        <v>55</v>
      </c>
      <c r="B47" s="26">
        <v>51</v>
      </c>
      <c r="C47" s="2">
        <v>6</v>
      </c>
      <c r="D47" s="14">
        <v>0.0008505787037037037</v>
      </c>
      <c r="E47" s="14"/>
      <c r="F47" s="13">
        <f t="shared" si="7"/>
        <v>0.0008505787037037037</v>
      </c>
      <c r="G47" s="14">
        <v>0.0008222222222222221</v>
      </c>
      <c r="I47" s="13">
        <f t="shared" si="8"/>
        <v>0.0008222222222222221</v>
      </c>
      <c r="J47" s="14">
        <v>0.0008495370370370371</v>
      </c>
      <c r="L47" s="13">
        <f t="shared" si="9"/>
        <v>0.0008495370370370371</v>
      </c>
      <c r="M47" s="17">
        <f t="shared" si="10"/>
        <v>0.0008222222222222221</v>
      </c>
      <c r="N47" s="29">
        <v>6</v>
      </c>
    </row>
    <row r="48" spans="4:14" s="2" customFormat="1" ht="20.25">
      <c r="D48" s="14"/>
      <c r="E48" s="14"/>
      <c r="F48" s="13"/>
      <c r="G48" s="14"/>
      <c r="I48" s="13"/>
      <c r="J48" s="14"/>
      <c r="L48" s="13"/>
      <c r="M48" s="17"/>
      <c r="N48" s="29"/>
    </row>
    <row r="49" spans="1:14" s="2" customFormat="1" ht="20.25">
      <c r="A49" s="9" t="s">
        <v>46</v>
      </c>
      <c r="D49" s="14"/>
      <c r="E49" s="14"/>
      <c r="F49" s="13"/>
      <c r="G49" s="14"/>
      <c r="I49" s="13"/>
      <c r="J49" s="14"/>
      <c r="L49" s="13"/>
      <c r="M49" s="17"/>
      <c r="N49" s="29"/>
    </row>
    <row r="50" spans="1:14" s="2" customFormat="1" ht="20.25">
      <c r="A50" s="2" t="s">
        <v>47</v>
      </c>
      <c r="B50" s="26">
        <v>32</v>
      </c>
      <c r="C50" s="2">
        <v>7</v>
      </c>
      <c r="D50" s="14">
        <v>0.0006869212962962963</v>
      </c>
      <c r="E50" s="23">
        <v>3.472222222222222E-05</v>
      </c>
      <c r="F50" s="13">
        <f>D50+E50</f>
        <v>0.0007216435185185185</v>
      </c>
      <c r="G50" s="14">
        <v>0.0006966435185185186</v>
      </c>
      <c r="I50" s="13">
        <f>G50+H50</f>
        <v>0.0006966435185185186</v>
      </c>
      <c r="J50" s="14">
        <v>0.0007024305555555555</v>
      </c>
      <c r="L50" s="13">
        <f>J50+K50</f>
        <v>0.0007024305555555555</v>
      </c>
      <c r="M50" s="17">
        <f>MIN(F50,I50,L50)</f>
        <v>0.0006966435185185186</v>
      </c>
      <c r="N50" s="29">
        <v>1</v>
      </c>
    </row>
    <row r="51" spans="4:14" s="2" customFormat="1" ht="20.25">
      <c r="D51" s="14"/>
      <c r="E51" s="14"/>
      <c r="F51" s="13"/>
      <c r="G51" s="14"/>
      <c r="I51" s="13"/>
      <c r="J51" s="14"/>
      <c r="L51" s="13"/>
      <c r="M51" s="17"/>
      <c r="N51" s="29"/>
    </row>
    <row r="52" spans="1:14" s="2" customFormat="1" ht="20.25">
      <c r="A52" s="9" t="s">
        <v>57</v>
      </c>
      <c r="D52" s="14"/>
      <c r="E52" s="14"/>
      <c r="F52" s="13"/>
      <c r="G52" s="14"/>
      <c r="I52" s="13"/>
      <c r="J52" s="14"/>
      <c r="L52" s="13"/>
      <c r="M52" s="17"/>
      <c r="N52" s="29"/>
    </row>
    <row r="53" spans="1:14" s="2" customFormat="1" ht="20.25">
      <c r="A53" s="2" t="s">
        <v>20</v>
      </c>
      <c r="B53" s="26"/>
      <c r="C53" s="2">
        <v>8</v>
      </c>
      <c r="D53" s="14">
        <v>0.0006833333333333334</v>
      </c>
      <c r="E53" s="23"/>
      <c r="F53" s="13">
        <f>D53+E53</f>
        <v>0.0006833333333333334</v>
      </c>
      <c r="G53" s="14">
        <v>0.0006593749999999999</v>
      </c>
      <c r="I53" s="13">
        <f>G53+H53</f>
        <v>0.0006593749999999999</v>
      </c>
      <c r="J53" s="14">
        <v>0.0013887731481481483</v>
      </c>
      <c r="L53" s="13">
        <f>J53+K53</f>
        <v>0.0013887731481481483</v>
      </c>
      <c r="M53" s="17">
        <f>MIN(F53,I53,L53)</f>
        <v>0.0006593749999999999</v>
      </c>
      <c r="N53" s="29">
        <v>1</v>
      </c>
    </row>
    <row r="54" spans="2:14" s="2" customFormat="1" ht="20.25">
      <c r="B54" s="26"/>
      <c r="D54" s="14"/>
      <c r="E54" s="23"/>
      <c r="F54" s="13"/>
      <c r="G54" s="14"/>
      <c r="I54" s="13"/>
      <c r="J54" s="14"/>
      <c r="L54" s="13"/>
      <c r="M54" s="17"/>
      <c r="N54" s="29"/>
    </row>
    <row r="55" spans="1:14" s="2" customFormat="1" ht="20.25">
      <c r="A55" s="9" t="s">
        <v>33</v>
      </c>
      <c r="D55" s="14"/>
      <c r="E55" s="14"/>
      <c r="F55" s="13"/>
      <c r="G55" s="14"/>
      <c r="I55" s="13"/>
      <c r="J55" s="14"/>
      <c r="L55" s="13"/>
      <c r="M55" s="17"/>
      <c r="N55" s="29"/>
    </row>
    <row r="56" spans="1:14" s="2" customFormat="1" ht="20.25">
      <c r="A56" s="2" t="s">
        <v>18</v>
      </c>
      <c r="B56" s="17">
        <v>0.0006408564814814815</v>
      </c>
      <c r="C56" s="2">
        <v>2</v>
      </c>
      <c r="D56" s="14">
        <v>0.0012493055555555554</v>
      </c>
      <c r="E56" s="14"/>
      <c r="F56" s="13">
        <f>D56+E56</f>
        <v>0.0012493055555555554</v>
      </c>
      <c r="G56" s="14"/>
      <c r="I56" s="13"/>
      <c r="J56" s="14"/>
      <c r="L56" s="13"/>
      <c r="M56" s="17">
        <f>MIN(F56,I56,L56)</f>
        <v>0.0012493055555555554</v>
      </c>
      <c r="N56" s="29">
        <v>1</v>
      </c>
    </row>
    <row r="57" spans="1:14" s="2" customFormat="1" ht="20.25">
      <c r="A57" s="2" t="s">
        <v>19</v>
      </c>
      <c r="B57" s="17">
        <v>0.0006388888888888889</v>
      </c>
      <c r="C57" s="2">
        <v>1</v>
      </c>
      <c r="D57" s="14">
        <v>0.0012609953703703704</v>
      </c>
      <c r="E57" s="14"/>
      <c r="F57" s="13">
        <f>D57+E57</f>
        <v>0.0012609953703703704</v>
      </c>
      <c r="G57" s="14"/>
      <c r="I57" s="13"/>
      <c r="J57" s="14"/>
      <c r="L57" s="13"/>
      <c r="M57" s="17">
        <f>MIN(F57,I57,L57)</f>
        <v>0.0012609953703703704</v>
      </c>
      <c r="N57" s="29">
        <v>2</v>
      </c>
    </row>
    <row r="58" spans="1:14" s="2" customFormat="1" ht="20.25">
      <c r="A58" s="2" t="s">
        <v>20</v>
      </c>
      <c r="B58" s="17">
        <v>0.0006623842592592593</v>
      </c>
      <c r="C58" s="2">
        <v>3</v>
      </c>
      <c r="D58" s="14">
        <v>0.001314351851851852</v>
      </c>
      <c r="E58" s="14"/>
      <c r="F58" s="13">
        <f>D58+E58</f>
        <v>0.001314351851851852</v>
      </c>
      <c r="G58" s="14"/>
      <c r="I58" s="13"/>
      <c r="J58" s="14"/>
      <c r="L58" s="13"/>
      <c r="M58" s="17">
        <f>MIN(F58,I58,L58)</f>
        <v>0.001314351851851852</v>
      </c>
      <c r="N58" s="29">
        <v>3</v>
      </c>
    </row>
    <row r="59" spans="1:14" s="2" customFormat="1" ht="20.25">
      <c r="A59" s="2" t="s">
        <v>44</v>
      </c>
      <c r="B59" s="17">
        <v>0.0006733796296296297</v>
      </c>
      <c r="C59" s="2">
        <v>5</v>
      </c>
      <c r="D59" s="14">
        <v>0.001325925925925926</v>
      </c>
      <c r="E59" s="14"/>
      <c r="F59" s="13">
        <f>D59+E59</f>
        <v>0.001325925925925926</v>
      </c>
      <c r="G59" s="14"/>
      <c r="I59" s="13"/>
      <c r="J59" s="14"/>
      <c r="L59" s="13"/>
      <c r="M59" s="17">
        <f>MIN(F59,I59,L59)</f>
        <v>0.001325925925925926</v>
      </c>
      <c r="N59" s="29">
        <v>4</v>
      </c>
    </row>
    <row r="60" spans="1:14" s="2" customFormat="1" ht="20.25">
      <c r="A60" s="2" t="s">
        <v>21</v>
      </c>
      <c r="B60" s="17">
        <v>0.0006741898148148149</v>
      </c>
      <c r="C60" s="2">
        <v>6</v>
      </c>
      <c r="D60" s="14">
        <v>0.001330439814814815</v>
      </c>
      <c r="E60" s="14"/>
      <c r="F60" s="13">
        <f>D60+E60</f>
        <v>0.001330439814814815</v>
      </c>
      <c r="G60" s="14"/>
      <c r="I60" s="13"/>
      <c r="J60" s="14"/>
      <c r="L60" s="13"/>
      <c r="M60" s="17">
        <f>MIN(F60,I60,L60)</f>
        <v>0.001330439814814815</v>
      </c>
      <c r="N60" s="29">
        <v>5</v>
      </c>
    </row>
    <row r="61" spans="1:14" s="2" customFormat="1" ht="20.25">
      <c r="A61" s="2" t="s">
        <v>10</v>
      </c>
      <c r="B61" s="17">
        <v>0.0006673611111111111</v>
      </c>
      <c r="C61" s="2">
        <v>4</v>
      </c>
      <c r="D61" s="14">
        <v>0.0013122685185185188</v>
      </c>
      <c r="E61" s="23">
        <v>3.472222222222222E-05</v>
      </c>
      <c r="F61" s="13">
        <f>D61+E61</f>
        <v>0.001346990740740741</v>
      </c>
      <c r="G61" s="14"/>
      <c r="I61" s="13"/>
      <c r="J61" s="14"/>
      <c r="K61" s="23"/>
      <c r="L61" s="13"/>
      <c r="M61" s="17">
        <f>MIN(F61,I61,L61)</f>
        <v>0.001346990740740741</v>
      </c>
      <c r="N61" s="29">
        <v>6</v>
      </c>
    </row>
    <row r="62" spans="1:14" s="2" customFormat="1" ht="20.25">
      <c r="A62" s="2" t="s">
        <v>15</v>
      </c>
      <c r="B62" s="17">
        <v>0.0006760416666666667</v>
      </c>
      <c r="C62" s="2">
        <v>7</v>
      </c>
      <c r="D62" s="14">
        <v>0.0013493055555555556</v>
      </c>
      <c r="E62" s="14"/>
      <c r="F62" s="13">
        <f>D62+E62</f>
        <v>0.0013493055555555556</v>
      </c>
      <c r="G62" s="14"/>
      <c r="I62" s="13"/>
      <c r="J62" s="14"/>
      <c r="L62" s="13"/>
      <c r="M62" s="17">
        <f>MIN(F62,I62,L62)</f>
        <v>0.0013493055555555556</v>
      </c>
      <c r="N62" s="29">
        <v>7</v>
      </c>
    </row>
    <row r="63" spans="1:14" s="2" customFormat="1" ht="20.25">
      <c r="A63" s="2" t="s">
        <v>45</v>
      </c>
      <c r="B63" s="17">
        <v>0.000683912037037037</v>
      </c>
      <c r="C63" s="2">
        <v>9</v>
      </c>
      <c r="D63" s="14">
        <v>0.0013574074074074077</v>
      </c>
      <c r="E63" s="14"/>
      <c r="F63" s="13">
        <f>D63+E63</f>
        <v>0.0013574074074074077</v>
      </c>
      <c r="G63" s="14"/>
      <c r="I63" s="13"/>
      <c r="J63" s="14"/>
      <c r="L63" s="13"/>
      <c r="M63" s="17">
        <f>MIN(F63,I63,L63)</f>
        <v>0.0013574074074074077</v>
      </c>
      <c r="N63" s="29">
        <v>8</v>
      </c>
    </row>
    <row r="64" spans="1:14" s="2" customFormat="1" ht="20.25">
      <c r="A64" s="2" t="s">
        <v>23</v>
      </c>
      <c r="B64" s="17">
        <v>0.0006840277777777778</v>
      </c>
      <c r="C64" s="2">
        <v>10</v>
      </c>
      <c r="D64" s="14">
        <v>0.0013421296296296295</v>
      </c>
      <c r="E64" s="23">
        <v>3.472222222222222E-05</v>
      </c>
      <c r="F64" s="13">
        <f>D64+E64</f>
        <v>0.0013768518518518518</v>
      </c>
      <c r="G64" s="14"/>
      <c r="I64" s="13"/>
      <c r="J64" s="14"/>
      <c r="K64" s="14"/>
      <c r="L64" s="13"/>
      <c r="M64" s="17">
        <f>MIN(F64,I64,L64)</f>
        <v>0.0013768518518518518</v>
      </c>
      <c r="N64" s="29">
        <v>9</v>
      </c>
    </row>
    <row r="65" spans="1:14" s="2" customFormat="1" ht="20.25">
      <c r="A65" s="2" t="s">
        <v>11</v>
      </c>
      <c r="B65" s="17">
        <v>0.0006768518518518518</v>
      </c>
      <c r="C65" s="2">
        <v>8</v>
      </c>
      <c r="D65" s="14"/>
      <c r="E65" s="14"/>
      <c r="F65" s="13"/>
      <c r="G65" s="14"/>
      <c r="I65" s="13"/>
      <c r="J65" s="14"/>
      <c r="L65" s="13"/>
      <c r="M65" s="17">
        <f>MIN(F65,I65,L65)</f>
        <v>0</v>
      </c>
      <c r="N65" s="29"/>
    </row>
    <row r="66" spans="6:14" s="2" customFormat="1" ht="20.25">
      <c r="F66" s="13"/>
      <c r="I66" s="13"/>
      <c r="L66" s="13"/>
      <c r="M66" s="17"/>
      <c r="N66" s="29"/>
    </row>
    <row r="67" spans="6:14" s="2" customFormat="1" ht="20.25">
      <c r="F67" s="7"/>
      <c r="I67" s="7"/>
      <c r="L67" s="7"/>
      <c r="M67" s="7"/>
      <c r="N67" s="29"/>
    </row>
    <row r="68" spans="6:14" s="2" customFormat="1" ht="20.25">
      <c r="F68" s="7"/>
      <c r="I68" s="7"/>
      <c r="L68" s="7"/>
      <c r="M68" s="7"/>
      <c r="N68" s="29"/>
    </row>
    <row r="69" spans="6:14" s="2" customFormat="1" ht="20.25">
      <c r="F69" s="7"/>
      <c r="I69" s="7"/>
      <c r="L69" s="7"/>
      <c r="M69" s="7"/>
      <c r="N69" s="29"/>
    </row>
    <row r="70" spans="6:14" s="2" customFormat="1" ht="20.25">
      <c r="F70" s="7"/>
      <c r="I70" s="7"/>
      <c r="L70" s="7"/>
      <c r="M70" s="7"/>
      <c r="N70" s="29"/>
    </row>
    <row r="71" spans="6:14" s="2" customFormat="1" ht="20.25">
      <c r="F71" s="7"/>
      <c r="I71" s="7"/>
      <c r="L71" s="7"/>
      <c r="M71" s="7"/>
      <c r="N71" s="29"/>
    </row>
    <row r="72" spans="6:14" s="2" customFormat="1" ht="20.25">
      <c r="F72" s="7"/>
      <c r="I72" s="7"/>
      <c r="L72" s="7"/>
      <c r="M72" s="7"/>
      <c r="N72" s="29"/>
    </row>
    <row r="73" spans="6:14" s="2" customFormat="1" ht="20.25">
      <c r="F73" s="7"/>
      <c r="I73" s="7"/>
      <c r="L73" s="7"/>
      <c r="M73" s="7"/>
      <c r="N73" s="29"/>
    </row>
  </sheetData>
  <printOptions gridLines="1"/>
  <pageMargins left="0.39" right="0.3" top="0.87" bottom="0.58" header="0.4921259845" footer="0.37"/>
  <pageSetup orientation="landscape" paperSize="9" scale="75" r:id="rId1"/>
  <headerFooter alignWithMargins="0">
    <oddHeader>&amp;LStumvoll Gedächtnisslalom&amp;C&amp;"Lucida Sans,Kursiv"&amp;12Zeitenliste &amp;P/&amp;N&amp;RTadten 14.Juli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" sqref="J7"/>
    </sheetView>
  </sheetViews>
  <sheetFormatPr defaultColWidth="11.421875" defaultRowHeight="12.75"/>
  <cols>
    <col min="1" max="1" width="24.57421875" style="0" customWidth="1"/>
    <col min="2" max="2" width="7.57421875" style="0" customWidth="1"/>
    <col min="3" max="3" width="6.140625" style="1" customWidth="1"/>
    <col min="4" max="4" width="17.7109375" style="0" bestFit="1" customWidth="1"/>
    <col min="5" max="5" width="14.421875" style="0" bestFit="1" customWidth="1"/>
    <col min="6" max="6" width="14.140625" style="5" customWidth="1"/>
    <col min="7" max="7" width="14.00390625" style="0" customWidth="1"/>
  </cols>
  <sheetData>
    <row r="1" spans="1:3" s="2" customFormat="1" ht="20.25">
      <c r="A1" s="6" t="s">
        <v>34</v>
      </c>
      <c r="C1" s="4"/>
    </row>
    <row r="2" spans="1:7" s="2" customFormat="1" ht="20.25">
      <c r="A2" s="3" t="s">
        <v>0</v>
      </c>
      <c r="B2" s="4" t="s">
        <v>2</v>
      </c>
      <c r="C2" s="4" t="s">
        <v>1</v>
      </c>
      <c r="D2" s="8" t="s">
        <v>3</v>
      </c>
      <c r="E2" s="8" t="s">
        <v>36</v>
      </c>
      <c r="F2" s="10" t="s">
        <v>7</v>
      </c>
      <c r="G2" s="12" t="s">
        <v>37</v>
      </c>
    </row>
    <row r="3" spans="1:7" s="2" customFormat="1" ht="20.25">
      <c r="A3" s="3"/>
      <c r="B3" s="24" t="s">
        <v>39</v>
      </c>
      <c r="C3" s="24"/>
      <c r="D3" s="22"/>
      <c r="E3" s="23">
        <v>3.472222222222222E-05</v>
      </c>
      <c r="F3" s="25"/>
      <c r="G3" s="12"/>
    </row>
    <row r="4" spans="1:7" s="2" customFormat="1" ht="20.25">
      <c r="A4" s="3"/>
      <c r="B4" s="24" t="s">
        <v>38</v>
      </c>
      <c r="C4" s="24"/>
      <c r="D4" s="22"/>
      <c r="E4" s="23">
        <v>0.00023148148148148146</v>
      </c>
      <c r="F4" s="25"/>
      <c r="G4" s="12"/>
    </row>
    <row r="5" spans="1:8" s="2" customFormat="1" ht="20.25">
      <c r="A5" s="2" t="s">
        <v>45</v>
      </c>
      <c r="B5" s="2">
        <v>23</v>
      </c>
      <c r="C5" s="4" t="s">
        <v>6</v>
      </c>
      <c r="D5" s="14">
        <v>0.0007546296296296297</v>
      </c>
      <c r="E5" s="14"/>
      <c r="F5" s="19">
        <f>D5+E5</f>
        <v>0.0007546296296296297</v>
      </c>
      <c r="G5" s="20">
        <f>F5+F6</f>
        <v>0.0015021990740740742</v>
      </c>
      <c r="H5" s="33">
        <v>1</v>
      </c>
    </row>
    <row r="6" spans="1:8" s="2" customFormat="1" ht="20.25">
      <c r="A6" s="2" t="s">
        <v>59</v>
      </c>
      <c r="C6" s="4" t="s">
        <v>6</v>
      </c>
      <c r="D6" s="14">
        <v>0.0007475694444444445</v>
      </c>
      <c r="E6" s="14"/>
      <c r="F6" s="13">
        <f>D6+E6</f>
        <v>0.0007475694444444445</v>
      </c>
      <c r="G6" s="14">
        <f>G5</f>
        <v>0.0015021990740740742</v>
      </c>
      <c r="H6" s="33"/>
    </row>
    <row r="7" spans="1:8" s="2" customFormat="1" ht="20.25">
      <c r="A7" s="2" t="s">
        <v>50</v>
      </c>
      <c r="B7" s="2">
        <v>20</v>
      </c>
      <c r="C7" s="4" t="s">
        <v>6</v>
      </c>
      <c r="D7" s="14">
        <v>0.0007640046296296297</v>
      </c>
      <c r="E7" s="14"/>
      <c r="F7" s="13">
        <f>D7+E7</f>
        <v>0.0007640046296296297</v>
      </c>
      <c r="G7" s="23">
        <f>F7+F8</f>
        <v>0.0015253472222222222</v>
      </c>
      <c r="H7" s="33">
        <v>2</v>
      </c>
    </row>
    <row r="8" spans="1:8" s="2" customFormat="1" ht="20.25">
      <c r="A8" s="2" t="s">
        <v>17</v>
      </c>
      <c r="C8" s="4" t="s">
        <v>6</v>
      </c>
      <c r="D8" s="14">
        <v>0.0007613425925925926</v>
      </c>
      <c r="E8" s="14"/>
      <c r="F8" s="13">
        <f>D8+E8</f>
        <v>0.0007613425925925926</v>
      </c>
      <c r="G8" s="32">
        <f>G7</f>
        <v>0.0015253472222222222</v>
      </c>
      <c r="H8" s="33"/>
    </row>
    <row r="9" spans="1:8" s="2" customFormat="1" ht="20.25">
      <c r="A9" s="2" t="s">
        <v>23</v>
      </c>
      <c r="B9" s="2">
        <v>24</v>
      </c>
      <c r="C9" s="4" t="s">
        <v>6</v>
      </c>
      <c r="D9" s="14">
        <v>0.0007372685185185186</v>
      </c>
      <c r="E9" s="14"/>
      <c r="F9" s="13">
        <f>D9+E9</f>
        <v>0.0007372685185185186</v>
      </c>
      <c r="G9" s="23">
        <f>F9+F10</f>
        <v>0.0015368055555555556</v>
      </c>
      <c r="H9" s="33">
        <v>3</v>
      </c>
    </row>
    <row r="10" spans="1:8" s="2" customFormat="1" ht="20.25">
      <c r="A10" s="2" t="s">
        <v>26</v>
      </c>
      <c r="C10" s="4" t="s">
        <v>6</v>
      </c>
      <c r="D10" s="14">
        <v>0.000799537037037037</v>
      </c>
      <c r="E10" s="14"/>
      <c r="F10" s="13">
        <f>D10+E10</f>
        <v>0.000799537037037037</v>
      </c>
      <c r="G10" s="14">
        <f>G9</f>
        <v>0.0015368055555555556</v>
      </c>
      <c r="H10" s="33"/>
    </row>
    <row r="11" spans="1:8" s="2" customFormat="1" ht="20.25">
      <c r="A11" s="2" t="s">
        <v>20</v>
      </c>
      <c r="B11" s="2">
        <v>21</v>
      </c>
      <c r="C11" s="4" t="s">
        <v>6</v>
      </c>
      <c r="D11" s="14">
        <v>0.0007479166666666667</v>
      </c>
      <c r="E11" s="14"/>
      <c r="F11" s="13">
        <f>D11+E11</f>
        <v>0.0007479166666666667</v>
      </c>
      <c r="G11" s="20">
        <f>F11+F12</f>
        <v>0.001568402777777778</v>
      </c>
      <c r="H11" s="33">
        <v>4</v>
      </c>
    </row>
    <row r="12" spans="1:8" s="2" customFormat="1" ht="20.25">
      <c r="A12" s="2" t="s">
        <v>13</v>
      </c>
      <c r="C12" s="4" t="s">
        <v>6</v>
      </c>
      <c r="D12" s="14">
        <v>0.0008204861111111111</v>
      </c>
      <c r="E12" s="14"/>
      <c r="F12" s="13">
        <f>D12+E12</f>
        <v>0.0008204861111111111</v>
      </c>
      <c r="G12" s="14">
        <f>G11</f>
        <v>0.001568402777777778</v>
      </c>
      <c r="H12" s="33"/>
    </row>
    <row r="13" spans="1:8" s="2" customFormat="1" ht="20.25">
      <c r="A13" s="2" t="s">
        <v>55</v>
      </c>
      <c r="B13" s="2">
        <v>22</v>
      </c>
      <c r="C13" s="4" t="s">
        <v>6</v>
      </c>
      <c r="D13" s="14">
        <v>0.000850462962962963</v>
      </c>
      <c r="E13" s="14"/>
      <c r="F13" s="13">
        <f>D13+E13</f>
        <v>0.000850462962962963</v>
      </c>
      <c r="G13" s="23">
        <f>F13+F14</f>
        <v>0.0016883101851851855</v>
      </c>
      <c r="H13" s="33">
        <v>5</v>
      </c>
    </row>
    <row r="14" spans="1:8" s="2" customFormat="1" ht="20.25">
      <c r="A14" s="2" t="s">
        <v>24</v>
      </c>
      <c r="C14" s="4" t="s">
        <v>6</v>
      </c>
      <c r="D14" s="14">
        <v>0.0008378472222222224</v>
      </c>
      <c r="E14" s="14"/>
      <c r="F14" s="13">
        <f>D14+E14</f>
        <v>0.0008378472222222224</v>
      </c>
      <c r="G14" s="32">
        <f>G13</f>
        <v>0.0016883101851851855</v>
      </c>
      <c r="H14" s="33"/>
    </row>
    <row r="15" spans="1:8" s="2" customFormat="1" ht="20.25">
      <c r="A15" s="2" t="s">
        <v>15</v>
      </c>
      <c r="B15" s="2">
        <v>25</v>
      </c>
      <c r="C15" s="4" t="s">
        <v>6</v>
      </c>
      <c r="D15" s="14">
        <v>0.0007627314814814815</v>
      </c>
      <c r="E15" s="23">
        <v>0.00023148148148148146</v>
      </c>
      <c r="F15" s="13">
        <f>D15+E15</f>
        <v>0.000994212962962963</v>
      </c>
      <c r="G15" s="23">
        <f>F15+F16</f>
        <v>0.0018173611111111112</v>
      </c>
      <c r="H15" s="33">
        <v>6</v>
      </c>
    </row>
    <row r="16" spans="1:8" s="2" customFormat="1" ht="20.25">
      <c r="A16" s="2" t="s">
        <v>14</v>
      </c>
      <c r="C16" s="4" t="s">
        <v>6</v>
      </c>
      <c r="D16" s="14">
        <v>0.0008231481481481483</v>
      </c>
      <c r="E16" s="14"/>
      <c r="F16" s="13">
        <f>D16+E16</f>
        <v>0.0008231481481481483</v>
      </c>
      <c r="G16" s="14">
        <f>G15</f>
        <v>0.0018173611111111112</v>
      </c>
      <c r="H16" s="33"/>
    </row>
    <row r="17" spans="3:7" s="2" customFormat="1" ht="20.25">
      <c r="C17" s="4"/>
      <c r="D17" s="8"/>
      <c r="E17" s="8"/>
      <c r="F17" s="10"/>
      <c r="G17" s="31"/>
    </row>
    <row r="18" spans="3:6" s="2" customFormat="1" ht="20.25">
      <c r="C18" s="4"/>
      <c r="F18" s="21"/>
    </row>
    <row r="19" spans="3:6" s="2" customFormat="1" ht="20.25">
      <c r="C19" s="4"/>
      <c r="D19" s="14"/>
      <c r="E19" s="14"/>
      <c r="F19" s="13"/>
    </row>
    <row r="20" spans="3:7" s="2" customFormat="1" ht="20.25">
      <c r="C20" s="4"/>
      <c r="D20" s="14"/>
      <c r="E20" s="14"/>
      <c r="F20" s="13"/>
      <c r="G20" s="31"/>
    </row>
    <row r="21" spans="3:6" s="2" customFormat="1" ht="20.25">
      <c r="C21" s="4"/>
      <c r="D21" s="14"/>
      <c r="E21" s="14"/>
      <c r="F21" s="13"/>
    </row>
    <row r="22" spans="4:6" ht="20.25">
      <c r="D22" s="14"/>
      <c r="E22" s="14"/>
      <c r="F22" s="13"/>
    </row>
    <row r="23" spans="4:6" ht="20.25">
      <c r="D23" s="14"/>
      <c r="E23" s="14"/>
      <c r="F23" s="13"/>
    </row>
    <row r="24" spans="1:6" ht="20.25">
      <c r="A24" s="2"/>
      <c r="D24" s="2"/>
      <c r="E24" s="2"/>
      <c r="F24" s="11"/>
    </row>
    <row r="25" spans="1:6" ht="20.25">
      <c r="A25" s="2"/>
      <c r="D25" s="8"/>
      <c r="E25" s="8"/>
      <c r="F25" s="10"/>
    </row>
    <row r="26" spans="4:6" ht="20.25">
      <c r="D26" s="14"/>
      <c r="E26" s="14"/>
      <c r="F26" s="13"/>
    </row>
    <row r="27" spans="4:6" ht="20.25">
      <c r="D27" s="14"/>
      <c r="E27" s="14"/>
      <c r="F27" s="13"/>
    </row>
    <row r="28" spans="1:6" ht="20.25">
      <c r="A28" s="2"/>
      <c r="D28" s="14"/>
      <c r="E28" s="14"/>
      <c r="F28" s="13"/>
    </row>
    <row r="29" spans="4:6" ht="20.25">
      <c r="D29" s="14"/>
      <c r="E29" s="14"/>
      <c r="F29" s="13"/>
    </row>
    <row r="30" spans="4:6" ht="20.25">
      <c r="D30" s="14"/>
      <c r="E30" s="14"/>
      <c r="F30" s="13"/>
    </row>
    <row r="31" spans="4:6" ht="20.25">
      <c r="D31" s="14"/>
      <c r="E31" s="14"/>
      <c r="F31" s="13"/>
    </row>
    <row r="32" spans="4:6" ht="20.25">
      <c r="D32" s="14"/>
      <c r="E32" s="14"/>
      <c r="F32" s="13"/>
    </row>
    <row r="33" spans="4:6" ht="20.25">
      <c r="D33" s="14"/>
      <c r="E33" s="14"/>
      <c r="F33" s="13"/>
    </row>
    <row r="34" spans="4:6" ht="20.25">
      <c r="D34" s="14"/>
      <c r="E34" s="14"/>
      <c r="F34" s="13"/>
    </row>
    <row r="35" spans="4:6" ht="20.25">
      <c r="D35" s="14"/>
      <c r="E35" s="14"/>
      <c r="F35" s="13"/>
    </row>
    <row r="36" spans="4:6" ht="20.25">
      <c r="D36" s="2"/>
      <c r="E36" s="2"/>
      <c r="F36" s="11"/>
    </row>
    <row r="37" spans="4:6" ht="20.25">
      <c r="D37" s="8"/>
      <c r="E37" s="8"/>
      <c r="F37" s="10"/>
    </row>
    <row r="38" spans="4:6" ht="20.25">
      <c r="D38" s="14"/>
      <c r="E38" s="14"/>
      <c r="F38" s="13"/>
    </row>
    <row r="39" spans="4:6" ht="20.25">
      <c r="D39" s="14"/>
      <c r="E39" s="14"/>
      <c r="F39" s="13"/>
    </row>
    <row r="40" spans="4:6" ht="20.25">
      <c r="D40" s="14"/>
      <c r="E40" s="14"/>
      <c r="F40" s="13"/>
    </row>
    <row r="41" spans="4:6" ht="20.25">
      <c r="D41" s="14"/>
      <c r="E41" s="14"/>
      <c r="F41" s="13"/>
    </row>
    <row r="42" spans="4:6" ht="20.25">
      <c r="D42" s="14"/>
      <c r="E42" s="14"/>
      <c r="F42" s="13"/>
    </row>
    <row r="43" spans="4:6" ht="20.25">
      <c r="D43" s="14"/>
      <c r="E43" s="14"/>
      <c r="F43" s="13"/>
    </row>
    <row r="44" spans="4:6" ht="20.25">
      <c r="D44" s="14"/>
      <c r="E44" s="14"/>
      <c r="F44" s="13"/>
    </row>
    <row r="45" spans="4:6" ht="20.25">
      <c r="D45" s="14"/>
      <c r="E45" s="14"/>
      <c r="F45" s="13"/>
    </row>
    <row r="46" spans="4:6" ht="20.25">
      <c r="D46" s="2"/>
      <c r="E46" s="2"/>
      <c r="F46" s="11"/>
    </row>
    <row r="47" spans="4:6" ht="20.25">
      <c r="D47" s="8"/>
      <c r="E47" s="8"/>
      <c r="F47" s="10"/>
    </row>
    <row r="48" spans="4:6" ht="20.25">
      <c r="D48" s="14"/>
      <c r="E48" s="14"/>
      <c r="F48" s="13"/>
    </row>
    <row r="49" spans="4:6" ht="20.25">
      <c r="D49" s="14"/>
      <c r="E49" s="14"/>
      <c r="F49" s="13"/>
    </row>
    <row r="50" spans="4:6" ht="20.25">
      <c r="D50" s="14"/>
      <c r="E50" s="14"/>
      <c r="F50" s="13"/>
    </row>
    <row r="51" spans="4:6" ht="20.25">
      <c r="D51" s="14"/>
      <c r="E51" s="14"/>
      <c r="F51" s="13"/>
    </row>
    <row r="52" spans="4:6" ht="20.25">
      <c r="D52" s="14"/>
      <c r="E52" s="14"/>
      <c r="F52" s="13"/>
    </row>
    <row r="53" spans="4:6" ht="20.25">
      <c r="D53" s="14"/>
      <c r="E53" s="14"/>
      <c r="F53" s="13"/>
    </row>
    <row r="54" spans="4:6" ht="20.25">
      <c r="D54" s="14"/>
      <c r="E54" s="14"/>
      <c r="F54" s="13"/>
    </row>
    <row r="55" spans="4:6" ht="20.25">
      <c r="D55" s="14"/>
      <c r="E55" s="14"/>
      <c r="F55" s="13"/>
    </row>
    <row r="56" spans="4:6" ht="20.25">
      <c r="D56" s="14"/>
      <c r="E56" s="14"/>
      <c r="F56" s="13"/>
    </row>
    <row r="57" spans="4:6" ht="20.25">
      <c r="D57" s="14"/>
      <c r="E57" s="14"/>
      <c r="F57" s="13"/>
    </row>
    <row r="58" spans="4:6" ht="20.25">
      <c r="D58" s="14"/>
      <c r="E58" s="14"/>
      <c r="F58" s="13"/>
    </row>
    <row r="59" spans="4:6" ht="20.25">
      <c r="D59" s="14"/>
      <c r="E59" s="14"/>
      <c r="F59" s="13"/>
    </row>
    <row r="60" spans="4:6" ht="20.25">
      <c r="D60" s="14"/>
      <c r="E60" s="14"/>
      <c r="F60" s="13"/>
    </row>
    <row r="61" spans="4:6" ht="20.25">
      <c r="D61" s="14"/>
      <c r="E61" s="14"/>
      <c r="F61" s="13"/>
    </row>
    <row r="62" spans="4:6" ht="20.25">
      <c r="D62" s="14"/>
      <c r="E62" s="14"/>
      <c r="F62" s="13"/>
    </row>
    <row r="63" spans="4:6" ht="20.25">
      <c r="D63" s="14"/>
      <c r="E63" s="14"/>
      <c r="F63" s="13"/>
    </row>
    <row r="64" spans="4:6" ht="20.25">
      <c r="D64" s="14"/>
      <c r="E64" s="14"/>
      <c r="F64" s="13"/>
    </row>
    <row r="65" spans="4:6" ht="20.25">
      <c r="D65" s="14"/>
      <c r="E65" s="14"/>
      <c r="F65" s="13"/>
    </row>
    <row r="66" spans="4:6" ht="20.25">
      <c r="D66" s="14"/>
      <c r="E66" s="14"/>
      <c r="F66" s="13"/>
    </row>
    <row r="67" spans="4:6" ht="20.25">
      <c r="D67" s="2"/>
      <c r="E67" s="2"/>
      <c r="F67" s="7"/>
    </row>
    <row r="68" spans="4:6" ht="20.25">
      <c r="D68" s="2"/>
      <c r="E68" s="2"/>
      <c r="F68" s="7"/>
    </row>
    <row r="69" spans="4:6" ht="20.25">
      <c r="D69" s="2"/>
      <c r="E69" s="2"/>
      <c r="F69" s="7"/>
    </row>
    <row r="70" spans="4:6" ht="20.25">
      <c r="D70" s="2"/>
      <c r="E70" s="2"/>
      <c r="F70" s="7"/>
    </row>
    <row r="71" spans="4:6" ht="20.25">
      <c r="D71" s="2"/>
      <c r="E71" s="2"/>
      <c r="F71" s="7"/>
    </row>
    <row r="72" spans="4:6" ht="20.25">
      <c r="D72" s="2"/>
      <c r="E72" s="2"/>
      <c r="F72" s="7"/>
    </row>
    <row r="73" spans="4:6" ht="20.25">
      <c r="D73" s="2"/>
      <c r="E73" s="2"/>
      <c r="F73" s="7"/>
    </row>
    <row r="74" spans="4:6" ht="20.25">
      <c r="D74" s="2"/>
      <c r="E74" s="2"/>
      <c r="F74" s="7"/>
    </row>
  </sheetData>
  <printOptions gridLines="1"/>
  <pageMargins left="0.63" right="0.42" top="1.62" bottom="1" header="0.4921259845" footer="0.4921259845"/>
  <pageSetup orientation="portrait" paperSize="9" scale="83" r:id="rId1"/>
  <headerFooter alignWithMargins="0">
    <oddHeader>&amp;LStumvoll Gedächtnisslalom&amp;C&amp;"Lucida Sans,Kursiv"&amp;12Zeitenliste&amp;RTadten 14.Juli 2007</oddHeader>
    <oddFooter>&amp;C&amp;"MS Serif,Fett Kursiv"&amp;13Surprise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60" zoomScaleNormal="75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9" sqref="A59"/>
    </sheetView>
  </sheetViews>
  <sheetFormatPr defaultColWidth="11.421875" defaultRowHeight="12.75"/>
  <cols>
    <col min="1" max="1" width="33.140625" style="0" customWidth="1"/>
    <col min="2" max="2" width="14.28125" style="0" customWidth="1"/>
    <col min="3" max="3" width="7.57421875" style="0" customWidth="1"/>
    <col min="4" max="4" width="13.421875" style="0" customWidth="1"/>
    <col min="5" max="5" width="14.421875" style="0" bestFit="1" customWidth="1"/>
    <col min="6" max="6" width="14.140625" style="5" customWidth="1"/>
    <col min="7" max="7" width="13.421875" style="0" bestFit="1" customWidth="1"/>
    <col min="8" max="8" width="14.421875" style="0" bestFit="1" customWidth="1"/>
    <col min="9" max="9" width="14.8515625" style="5" customWidth="1"/>
    <col min="10" max="10" width="13.421875" style="0" bestFit="1" customWidth="1"/>
    <col min="11" max="11" width="14.421875" style="0" bestFit="1" customWidth="1"/>
    <col min="12" max="12" width="13.8515625" style="5" customWidth="1"/>
    <col min="13" max="13" width="14.421875" style="5" customWidth="1"/>
  </cols>
  <sheetData>
    <row r="1" spans="1:13" s="2" customFormat="1" ht="20.25">
      <c r="A1" s="8" t="s">
        <v>0</v>
      </c>
      <c r="B1" s="8" t="s">
        <v>2</v>
      </c>
      <c r="C1" s="8" t="s">
        <v>1</v>
      </c>
      <c r="D1" s="8" t="s">
        <v>3</v>
      </c>
      <c r="E1" s="8" t="s">
        <v>36</v>
      </c>
      <c r="F1" s="10" t="s">
        <v>7</v>
      </c>
      <c r="G1" s="8" t="s">
        <v>4</v>
      </c>
      <c r="H1" s="8" t="s">
        <v>36</v>
      </c>
      <c r="I1" s="10" t="s">
        <v>8</v>
      </c>
      <c r="J1" s="8" t="s">
        <v>5</v>
      </c>
      <c r="K1" s="8" t="s">
        <v>36</v>
      </c>
      <c r="L1" s="10" t="s">
        <v>9</v>
      </c>
      <c r="M1" s="15" t="s">
        <v>35</v>
      </c>
    </row>
    <row r="2" spans="1:13" s="2" customFormat="1" ht="20.25">
      <c r="A2" s="8"/>
      <c r="B2" s="22" t="s">
        <v>39</v>
      </c>
      <c r="C2" s="22"/>
      <c r="D2" s="22"/>
      <c r="E2" s="23">
        <v>3.472222222222222E-05</v>
      </c>
      <c r="F2" s="10"/>
      <c r="G2" s="8"/>
      <c r="H2" s="8"/>
      <c r="I2" s="10"/>
      <c r="J2" s="8"/>
      <c r="K2" s="8"/>
      <c r="L2" s="10"/>
      <c r="M2" s="15"/>
    </row>
    <row r="3" spans="1:13" s="2" customFormat="1" ht="20.25">
      <c r="A3" s="8"/>
      <c r="B3" s="22" t="s">
        <v>38</v>
      </c>
      <c r="C3" s="22"/>
      <c r="D3" s="22"/>
      <c r="E3" s="23">
        <v>0.00023148148148148146</v>
      </c>
      <c r="F3" s="10"/>
      <c r="G3" s="8"/>
      <c r="H3" s="8"/>
      <c r="I3" s="10"/>
      <c r="J3" s="8"/>
      <c r="K3" s="8"/>
      <c r="L3" s="10"/>
      <c r="M3" s="15"/>
    </row>
    <row r="4" spans="1:14" s="2" customFormat="1" ht="20.25">
      <c r="A4" s="9" t="s">
        <v>32</v>
      </c>
      <c r="B4" s="8"/>
      <c r="C4" s="8"/>
      <c r="D4" s="8"/>
      <c r="F4" s="10"/>
      <c r="G4" s="8"/>
      <c r="H4" s="8"/>
      <c r="I4" s="10"/>
      <c r="J4" s="8"/>
      <c r="K4" s="8"/>
      <c r="L4" s="10"/>
      <c r="M4" s="16"/>
      <c r="N4" s="29"/>
    </row>
    <row r="5" spans="1:14" s="2" customFormat="1" ht="20.25">
      <c r="A5" s="2" t="s">
        <v>12</v>
      </c>
      <c r="B5" s="26">
        <v>78</v>
      </c>
      <c r="C5" s="2">
        <v>1</v>
      </c>
      <c r="D5" s="14">
        <v>0.0007700231481481482</v>
      </c>
      <c r="E5" s="14"/>
      <c r="F5" s="13">
        <f>D5+E5</f>
        <v>0.0007700231481481482</v>
      </c>
      <c r="G5" s="14">
        <v>0.000763425925925926</v>
      </c>
      <c r="H5" s="14"/>
      <c r="I5" s="13">
        <f>G5+H5</f>
        <v>0.000763425925925926</v>
      </c>
      <c r="J5" s="14"/>
      <c r="K5" s="14"/>
      <c r="L5" s="13" t="s">
        <v>56</v>
      </c>
      <c r="M5" s="17">
        <f>MIN(F5,I5,L5)</f>
        <v>0.000763425925925926</v>
      </c>
      <c r="N5" s="29">
        <v>1</v>
      </c>
    </row>
    <row r="6" spans="1:14" s="2" customFormat="1" ht="20.25">
      <c r="A6" s="2" t="s">
        <v>16</v>
      </c>
      <c r="B6" s="26">
        <v>77</v>
      </c>
      <c r="C6" s="2">
        <v>1</v>
      </c>
      <c r="D6" s="14">
        <v>0.0007836805555555556</v>
      </c>
      <c r="E6" s="14"/>
      <c r="F6" s="13">
        <f>D6+E6</f>
        <v>0.0007836805555555556</v>
      </c>
      <c r="G6" s="14">
        <v>0.0007800925925925925</v>
      </c>
      <c r="I6" s="13">
        <f>G6+H6</f>
        <v>0.0007800925925925925</v>
      </c>
      <c r="J6" s="14">
        <v>0.0007651620370370372</v>
      </c>
      <c r="L6" s="13">
        <f>J6+K6</f>
        <v>0.0007651620370370372</v>
      </c>
      <c r="M6" s="17">
        <f>MIN(F6,I6,L6)</f>
        <v>0.0007651620370370372</v>
      </c>
      <c r="N6" s="29">
        <v>2</v>
      </c>
    </row>
    <row r="7" spans="1:14" s="2" customFormat="1" ht="20.25">
      <c r="A7" s="2" t="s">
        <v>40</v>
      </c>
      <c r="B7" s="26">
        <v>7</v>
      </c>
      <c r="C7" s="2">
        <v>1</v>
      </c>
      <c r="D7" s="14">
        <v>0.0007821759259259261</v>
      </c>
      <c r="E7" s="23">
        <v>0.0002662037037037037</v>
      </c>
      <c r="F7" s="13">
        <f>D7+E7</f>
        <v>0.0010483796296296298</v>
      </c>
      <c r="G7" s="14">
        <v>0.0007693287037037036</v>
      </c>
      <c r="I7" s="13">
        <f>G7+H7</f>
        <v>0.0007693287037037036</v>
      </c>
      <c r="J7" s="14">
        <v>0.0007730324074074073</v>
      </c>
      <c r="L7" s="13">
        <f>J7+K7</f>
        <v>0.0007730324074074073</v>
      </c>
      <c r="M7" s="17">
        <f>MIN(F7,I7,L7)</f>
        <v>0.0007693287037037036</v>
      </c>
      <c r="N7" s="29">
        <v>3</v>
      </c>
    </row>
    <row r="8" spans="1:14" s="2" customFormat="1" ht="20.25">
      <c r="A8" s="2" t="s">
        <v>51</v>
      </c>
      <c r="B8" s="26">
        <v>39</v>
      </c>
      <c r="C8" s="2">
        <v>1</v>
      </c>
      <c r="D8" s="14">
        <v>0.0008487268518518518</v>
      </c>
      <c r="E8" s="14"/>
      <c r="F8" s="13">
        <f>D8+E8</f>
        <v>0.0008487268518518518</v>
      </c>
      <c r="G8" s="14">
        <v>0.0008189814814814814</v>
      </c>
      <c r="H8" s="23">
        <v>3.472222222222222E-05</v>
      </c>
      <c r="I8" s="13">
        <f>G8+H8</f>
        <v>0.0008537037037037036</v>
      </c>
      <c r="J8" s="14">
        <v>0.000810763888888889</v>
      </c>
      <c r="L8" s="13">
        <f>J8+K8</f>
        <v>0.000810763888888889</v>
      </c>
      <c r="M8" s="17">
        <f>MIN(F8,I8,L8)</f>
        <v>0.000810763888888889</v>
      </c>
      <c r="N8" s="29">
        <v>4</v>
      </c>
    </row>
    <row r="9" spans="6:14" s="2" customFormat="1" ht="20.25">
      <c r="F9" s="11"/>
      <c r="I9" s="11"/>
      <c r="L9" s="11"/>
      <c r="M9" s="18"/>
      <c r="N9" s="29"/>
    </row>
    <row r="10" spans="1:14" s="2" customFormat="1" ht="20.25">
      <c r="A10" s="9" t="s">
        <v>27</v>
      </c>
      <c r="B10" s="8"/>
      <c r="C10" s="8"/>
      <c r="D10" s="8"/>
      <c r="E10" s="8"/>
      <c r="F10" s="10"/>
      <c r="G10" s="8"/>
      <c r="H10" s="8"/>
      <c r="I10" s="10"/>
      <c r="J10" s="8"/>
      <c r="K10" s="8"/>
      <c r="L10" s="10"/>
      <c r="M10" s="16"/>
      <c r="N10" s="29"/>
    </row>
    <row r="11" spans="1:14" s="2" customFormat="1" ht="20.25">
      <c r="A11" s="2" t="s">
        <v>43</v>
      </c>
      <c r="B11" s="26">
        <v>54</v>
      </c>
      <c r="C11" s="2">
        <v>2</v>
      </c>
      <c r="D11" s="14">
        <v>0.0007751157407407408</v>
      </c>
      <c r="E11" s="14"/>
      <c r="F11" s="13">
        <f>D11+E11</f>
        <v>0.0007751157407407408</v>
      </c>
      <c r="G11" s="14">
        <v>0.0007236111111111111</v>
      </c>
      <c r="I11" s="13">
        <f>G11+H11</f>
        <v>0.0007236111111111111</v>
      </c>
      <c r="J11" s="14">
        <v>0.0007304398148148148</v>
      </c>
      <c r="L11" s="13">
        <f>J11+K11</f>
        <v>0.0007304398148148148</v>
      </c>
      <c r="M11" s="17">
        <f>MIN(F11,I11,L11)</f>
        <v>0.0007236111111111111</v>
      </c>
      <c r="N11" s="29">
        <v>1</v>
      </c>
    </row>
    <row r="12" spans="1:14" s="2" customFormat="1" ht="20.25">
      <c r="A12" s="2" t="s">
        <v>58</v>
      </c>
      <c r="B12" s="26">
        <v>36</v>
      </c>
      <c r="C12" s="2">
        <v>2</v>
      </c>
      <c r="D12" s="14">
        <v>0.0007461805555555556</v>
      </c>
      <c r="E12" s="14"/>
      <c r="F12" s="13">
        <f>D12+E12</f>
        <v>0.0007461805555555556</v>
      </c>
      <c r="G12" s="14">
        <v>0.0007265046296296296</v>
      </c>
      <c r="I12" s="13">
        <f>G12+H12</f>
        <v>0.0007265046296296296</v>
      </c>
      <c r="J12" s="14"/>
      <c r="L12" s="13" t="s">
        <v>56</v>
      </c>
      <c r="M12" s="17">
        <f>MIN(F12,I12,L12)</f>
        <v>0.0007265046296296296</v>
      </c>
      <c r="N12" s="29">
        <v>2</v>
      </c>
    </row>
    <row r="13" spans="1:14" s="2" customFormat="1" ht="20.25">
      <c r="A13" s="2" t="s">
        <v>54</v>
      </c>
      <c r="B13" s="26">
        <v>12</v>
      </c>
      <c r="C13" s="2">
        <v>2</v>
      </c>
      <c r="D13" s="14">
        <v>0.0008002314814814815</v>
      </c>
      <c r="E13" s="23">
        <v>0.00023148148148148146</v>
      </c>
      <c r="F13" s="13">
        <f>D13+E13</f>
        <v>0.001031712962962963</v>
      </c>
      <c r="G13" s="14">
        <v>0.0008071759259259259</v>
      </c>
      <c r="H13" s="23">
        <v>0.00023148148148148146</v>
      </c>
      <c r="I13" s="13">
        <f>G13+H13</f>
        <v>0.0010386574074074074</v>
      </c>
      <c r="J13" s="14">
        <v>0.0007708333333333334</v>
      </c>
      <c r="K13" s="23">
        <v>0.0006944444444444445</v>
      </c>
      <c r="L13" s="13">
        <f>J13+K13</f>
        <v>0.001465277777777778</v>
      </c>
      <c r="M13" s="17">
        <f>MIN(F13,I13,L13)</f>
        <v>0.001031712962962963</v>
      </c>
      <c r="N13" s="29">
        <v>3</v>
      </c>
    </row>
    <row r="14" spans="6:14" s="2" customFormat="1" ht="20.25">
      <c r="F14" s="11"/>
      <c r="I14" s="11"/>
      <c r="L14" s="11"/>
      <c r="M14" s="18"/>
      <c r="N14" s="29"/>
    </row>
    <row r="15" spans="1:14" s="2" customFormat="1" ht="20.25">
      <c r="A15" s="9" t="s">
        <v>28</v>
      </c>
      <c r="B15" s="8"/>
      <c r="C15" s="8"/>
      <c r="D15" s="8"/>
      <c r="E15" s="8"/>
      <c r="F15" s="10"/>
      <c r="G15" s="8"/>
      <c r="H15" s="8"/>
      <c r="I15" s="10"/>
      <c r="J15" s="8"/>
      <c r="K15" s="8"/>
      <c r="L15" s="10"/>
      <c r="M15" s="16"/>
      <c r="N15" s="29"/>
    </row>
    <row r="16" spans="1:14" s="2" customFormat="1" ht="20.25">
      <c r="A16" s="2" t="s">
        <v>10</v>
      </c>
      <c r="B16" s="26">
        <v>1</v>
      </c>
      <c r="C16" s="2">
        <v>3</v>
      </c>
      <c r="D16" s="14">
        <v>0.0006690972222222223</v>
      </c>
      <c r="E16" s="23">
        <v>3.472222222222222E-05</v>
      </c>
      <c r="F16" s="13">
        <f>D16+E16</f>
        <v>0.0007038194444444445</v>
      </c>
      <c r="G16" s="14">
        <v>0.0006673611111111111</v>
      </c>
      <c r="I16" s="13">
        <f>G16+H16</f>
        <v>0.0006673611111111111</v>
      </c>
      <c r="J16" s="14">
        <v>0.0006711805555555555</v>
      </c>
      <c r="L16" s="13">
        <f>J16+K16</f>
        <v>0.0006711805555555555</v>
      </c>
      <c r="M16" s="17">
        <f>MIN(F16,I16,L16)</f>
        <v>0.0006673611111111111</v>
      </c>
      <c r="N16" s="29">
        <v>1</v>
      </c>
    </row>
    <row r="17" spans="1:14" s="2" customFormat="1" ht="20.25">
      <c r="A17" s="2" t="s">
        <v>15</v>
      </c>
      <c r="B17" s="26">
        <v>52</v>
      </c>
      <c r="C17" s="2">
        <v>3</v>
      </c>
      <c r="D17" s="14">
        <v>0.0006974537037037037</v>
      </c>
      <c r="E17" s="14"/>
      <c r="F17" s="13">
        <f>D17+E17</f>
        <v>0.0006974537037037037</v>
      </c>
      <c r="G17" s="14">
        <v>0.0006829861111111111</v>
      </c>
      <c r="I17" s="13">
        <f>G17+H17</f>
        <v>0.0006829861111111111</v>
      </c>
      <c r="J17" s="14">
        <v>0.0006760416666666667</v>
      </c>
      <c r="L17" s="13">
        <f>J17+K17</f>
        <v>0.0006760416666666667</v>
      </c>
      <c r="M17" s="17">
        <f>MIN(F17,I17,L17)</f>
        <v>0.0006760416666666667</v>
      </c>
      <c r="N17" s="29">
        <v>2</v>
      </c>
    </row>
    <row r="18" spans="1:14" s="2" customFormat="1" ht="20.25">
      <c r="A18" s="2" t="s">
        <v>45</v>
      </c>
      <c r="B18" s="26">
        <v>37</v>
      </c>
      <c r="C18" s="2">
        <v>3</v>
      </c>
      <c r="D18" s="14">
        <v>0.0006881944444444444</v>
      </c>
      <c r="E18" s="14"/>
      <c r="F18" s="13">
        <f>D18+E18</f>
        <v>0.0006881944444444444</v>
      </c>
      <c r="G18" s="14">
        <v>0.0006974537037037037</v>
      </c>
      <c r="I18" s="13">
        <f>G18+H18</f>
        <v>0.0006974537037037037</v>
      </c>
      <c r="J18" s="14">
        <v>0.000683912037037037</v>
      </c>
      <c r="L18" s="13">
        <f>J18+K18</f>
        <v>0.000683912037037037</v>
      </c>
      <c r="M18" s="17">
        <f>MIN(F18,I18,L18)</f>
        <v>0.000683912037037037</v>
      </c>
      <c r="N18" s="29">
        <v>3</v>
      </c>
    </row>
    <row r="19" spans="1:14" s="2" customFormat="1" ht="20.25">
      <c r="A19" s="2" t="s">
        <v>23</v>
      </c>
      <c r="B19" s="26">
        <v>69</v>
      </c>
      <c r="C19" s="2">
        <v>3</v>
      </c>
      <c r="D19" s="14">
        <v>0.0006903935185185186</v>
      </c>
      <c r="E19" s="14"/>
      <c r="F19" s="13">
        <f>D19+E19</f>
        <v>0.0006903935185185186</v>
      </c>
      <c r="G19" s="14">
        <v>0.0006840277777777778</v>
      </c>
      <c r="I19" s="13">
        <f>G19+H19</f>
        <v>0.0006840277777777778</v>
      </c>
      <c r="J19" s="14">
        <v>0.0006863425925925926</v>
      </c>
      <c r="L19" s="13">
        <f>J19+K19</f>
        <v>0.0006863425925925926</v>
      </c>
      <c r="M19" s="17">
        <f>MIN(F19,I19,L19)</f>
        <v>0.0006840277777777778</v>
      </c>
      <c r="N19" s="29">
        <v>4</v>
      </c>
    </row>
    <row r="20" spans="6:14" s="2" customFormat="1" ht="20.25">
      <c r="F20" s="11"/>
      <c r="I20" s="11"/>
      <c r="L20" s="11"/>
      <c r="M20" s="18"/>
      <c r="N20" s="29"/>
    </row>
    <row r="21" spans="1:14" s="2" customFormat="1" ht="20.25">
      <c r="A21" s="9" t="s">
        <v>29</v>
      </c>
      <c r="B21" s="8"/>
      <c r="C21" s="8"/>
      <c r="D21" s="8"/>
      <c r="E21" s="8"/>
      <c r="F21" s="10"/>
      <c r="G21" s="8"/>
      <c r="H21" s="8"/>
      <c r="I21" s="10"/>
      <c r="J21" s="8"/>
      <c r="K21" s="8"/>
      <c r="L21" s="10"/>
      <c r="M21" s="16"/>
      <c r="N21" s="29"/>
    </row>
    <row r="22" spans="1:14" s="2" customFormat="1" ht="20.25">
      <c r="A22" s="2" t="s">
        <v>19</v>
      </c>
      <c r="B22" s="26">
        <v>44</v>
      </c>
      <c r="C22" s="2">
        <v>4</v>
      </c>
      <c r="D22" s="14">
        <v>0.0006502314814814816</v>
      </c>
      <c r="E22" s="14"/>
      <c r="F22" s="13">
        <f aca="true" t="shared" si="0" ref="F22:F29">D22+E22</f>
        <v>0.0006502314814814816</v>
      </c>
      <c r="G22" s="14">
        <v>0.0006508101851851852</v>
      </c>
      <c r="I22" s="13">
        <f aca="true" t="shared" si="1" ref="I22:I29">G22+H22</f>
        <v>0.0006508101851851852</v>
      </c>
      <c r="J22" s="14">
        <v>0.0006388888888888889</v>
      </c>
      <c r="L22" s="13">
        <f aca="true" t="shared" si="2" ref="L22:L29">J22+K22</f>
        <v>0.0006388888888888889</v>
      </c>
      <c r="M22" s="17">
        <f aca="true" t="shared" si="3" ref="M22:M29">MIN(F22,I22,L22)</f>
        <v>0.0006388888888888889</v>
      </c>
      <c r="N22" s="29">
        <v>1</v>
      </c>
    </row>
    <row r="23" spans="1:14" s="2" customFormat="1" ht="20.25">
      <c r="A23" s="2" t="s">
        <v>18</v>
      </c>
      <c r="B23" s="26">
        <v>73</v>
      </c>
      <c r="C23" s="2">
        <v>4</v>
      </c>
      <c r="D23" s="14">
        <v>0.0006506944444444444</v>
      </c>
      <c r="E23" s="14"/>
      <c r="F23" s="13">
        <f t="shared" si="0"/>
        <v>0.0006506944444444444</v>
      </c>
      <c r="G23" s="14">
        <v>0.0006430555555555556</v>
      </c>
      <c r="I23" s="13">
        <f t="shared" si="1"/>
        <v>0.0006430555555555556</v>
      </c>
      <c r="J23" s="14">
        <v>0.0006408564814814815</v>
      </c>
      <c r="L23" s="13">
        <f t="shared" si="2"/>
        <v>0.0006408564814814815</v>
      </c>
      <c r="M23" s="17">
        <f t="shared" si="3"/>
        <v>0.0006408564814814815</v>
      </c>
      <c r="N23" s="29">
        <v>2</v>
      </c>
    </row>
    <row r="24" spans="1:14" s="2" customFormat="1" ht="20.25">
      <c r="A24" s="2" t="s">
        <v>20</v>
      </c>
      <c r="B24" s="26">
        <v>11</v>
      </c>
      <c r="C24" s="2">
        <v>4</v>
      </c>
      <c r="D24" s="14">
        <v>0.0006623842592592593</v>
      </c>
      <c r="E24" s="14"/>
      <c r="F24" s="13">
        <f t="shared" si="0"/>
        <v>0.0006623842592592593</v>
      </c>
      <c r="G24" s="14">
        <v>0.0006685185185185185</v>
      </c>
      <c r="I24" s="13">
        <f t="shared" si="1"/>
        <v>0.0006685185185185185</v>
      </c>
      <c r="J24" s="14">
        <v>0.0006652777777777778</v>
      </c>
      <c r="L24" s="13">
        <f t="shared" si="2"/>
        <v>0.0006652777777777778</v>
      </c>
      <c r="M24" s="17">
        <f t="shared" si="3"/>
        <v>0.0006623842592592593</v>
      </c>
      <c r="N24" s="29">
        <v>3</v>
      </c>
    </row>
    <row r="25" spans="1:14" s="2" customFormat="1" ht="20.25">
      <c r="A25" s="2" t="s">
        <v>44</v>
      </c>
      <c r="B25" s="26">
        <v>3</v>
      </c>
      <c r="C25" s="2">
        <v>4</v>
      </c>
      <c r="D25" s="14">
        <v>0.0006870370370370371</v>
      </c>
      <c r="E25" s="14"/>
      <c r="F25" s="13">
        <f t="shared" si="0"/>
        <v>0.0006870370370370371</v>
      </c>
      <c r="G25" s="14">
        <v>0.0006930555555555556</v>
      </c>
      <c r="H25" s="23">
        <v>3.472222222222222E-05</v>
      </c>
      <c r="I25" s="13">
        <f t="shared" si="1"/>
        <v>0.0007277777777777778</v>
      </c>
      <c r="J25" s="14">
        <v>0.0006733796296296297</v>
      </c>
      <c r="L25" s="13">
        <f t="shared" si="2"/>
        <v>0.0006733796296296297</v>
      </c>
      <c r="M25" s="17">
        <f t="shared" si="3"/>
        <v>0.0006733796296296297</v>
      </c>
      <c r="N25" s="29">
        <v>4</v>
      </c>
    </row>
    <row r="26" spans="1:14" s="2" customFormat="1" ht="20.25">
      <c r="A26" s="2" t="s">
        <v>21</v>
      </c>
      <c r="B26" s="26">
        <v>68</v>
      </c>
      <c r="C26" s="2">
        <v>4</v>
      </c>
      <c r="D26" s="14">
        <v>0.0006741898148148149</v>
      </c>
      <c r="E26" s="14"/>
      <c r="F26" s="13">
        <f t="shared" si="0"/>
        <v>0.0006741898148148149</v>
      </c>
      <c r="G26" s="14">
        <v>0.0006768518518518518</v>
      </c>
      <c r="I26" s="13">
        <f t="shared" si="1"/>
        <v>0.0006768518518518518</v>
      </c>
      <c r="J26" s="14">
        <v>0.0006871527777777777</v>
      </c>
      <c r="L26" s="13">
        <f t="shared" si="2"/>
        <v>0.0006871527777777777</v>
      </c>
      <c r="M26" s="17">
        <f t="shared" si="3"/>
        <v>0.0006741898148148149</v>
      </c>
      <c r="N26" s="29">
        <v>5</v>
      </c>
    </row>
    <row r="27" spans="1:14" s="2" customFormat="1" ht="20.25">
      <c r="A27" s="2" t="s">
        <v>11</v>
      </c>
      <c r="B27" s="26">
        <v>45</v>
      </c>
      <c r="C27" s="2">
        <v>4</v>
      </c>
      <c r="D27" s="14">
        <v>0.0007037037037037038</v>
      </c>
      <c r="E27" s="23">
        <v>6.944444444444444E-05</v>
      </c>
      <c r="F27" s="13">
        <f t="shared" si="0"/>
        <v>0.0007731481481481482</v>
      </c>
      <c r="G27" s="14">
        <v>0.0006768518518518518</v>
      </c>
      <c r="I27" s="13">
        <f t="shared" si="1"/>
        <v>0.0006768518518518518</v>
      </c>
      <c r="J27" s="14">
        <v>0.0006853009259259259</v>
      </c>
      <c r="K27" s="23">
        <v>0.0003356481481481481</v>
      </c>
      <c r="L27" s="13">
        <f t="shared" si="2"/>
        <v>0.001020949074074074</v>
      </c>
      <c r="M27" s="17">
        <f t="shared" si="3"/>
        <v>0.0006768518518518518</v>
      </c>
      <c r="N27" s="29">
        <v>6</v>
      </c>
    </row>
    <row r="28" spans="1:14" s="2" customFormat="1" ht="20.25">
      <c r="A28" s="2" t="s">
        <v>25</v>
      </c>
      <c r="B28" s="26">
        <v>100</v>
      </c>
      <c r="C28" s="2">
        <v>4</v>
      </c>
      <c r="D28" s="14">
        <v>0.0007137731481481482</v>
      </c>
      <c r="E28" s="14"/>
      <c r="F28" s="13">
        <f t="shared" si="0"/>
        <v>0.0007137731481481482</v>
      </c>
      <c r="G28" s="14">
        <v>0.0007186342592592592</v>
      </c>
      <c r="I28" s="13">
        <f t="shared" si="1"/>
        <v>0.0007186342592592592</v>
      </c>
      <c r="J28" s="14">
        <v>0.0007099537037037036</v>
      </c>
      <c r="L28" s="13">
        <f t="shared" si="2"/>
        <v>0.0007099537037037036</v>
      </c>
      <c r="M28" s="17">
        <f t="shared" si="3"/>
        <v>0.0007099537037037036</v>
      </c>
      <c r="N28" s="29">
        <v>7</v>
      </c>
    </row>
    <row r="29" spans="1:14" s="2" customFormat="1" ht="20.25">
      <c r="A29" s="2" t="s">
        <v>22</v>
      </c>
      <c r="B29" s="26">
        <v>42</v>
      </c>
      <c r="C29" s="2">
        <v>4</v>
      </c>
      <c r="D29" s="14">
        <v>0.0007119212962962963</v>
      </c>
      <c r="E29" s="14"/>
      <c r="F29" s="13">
        <f t="shared" si="0"/>
        <v>0.0007119212962962963</v>
      </c>
      <c r="G29" s="14">
        <v>0.0007299768518518518</v>
      </c>
      <c r="I29" s="13">
        <f t="shared" si="1"/>
        <v>0.0007299768518518518</v>
      </c>
      <c r="J29" s="14">
        <v>0.0007239583333333333</v>
      </c>
      <c r="L29" s="13">
        <f t="shared" si="2"/>
        <v>0.0007239583333333333</v>
      </c>
      <c r="M29" s="17">
        <f t="shared" si="3"/>
        <v>0.0007119212962962963</v>
      </c>
      <c r="N29" s="29">
        <v>8</v>
      </c>
    </row>
    <row r="30" spans="6:14" s="2" customFormat="1" ht="20.25">
      <c r="F30" s="11"/>
      <c r="I30" s="11"/>
      <c r="L30" s="11"/>
      <c r="M30" s="18"/>
      <c r="N30" s="29"/>
    </row>
    <row r="31" spans="1:13" s="2" customFormat="1" ht="20.25">
      <c r="A31" s="8" t="s">
        <v>0</v>
      </c>
      <c r="B31" s="8" t="s">
        <v>2</v>
      </c>
      <c r="C31" s="8" t="s">
        <v>1</v>
      </c>
      <c r="D31" s="8" t="s">
        <v>3</v>
      </c>
      <c r="E31" s="8" t="s">
        <v>36</v>
      </c>
      <c r="F31" s="10" t="s">
        <v>7</v>
      </c>
      <c r="G31" s="8" t="s">
        <v>4</v>
      </c>
      <c r="H31" s="8" t="s">
        <v>36</v>
      </c>
      <c r="I31" s="10" t="s">
        <v>8</v>
      </c>
      <c r="J31" s="8" t="s">
        <v>5</v>
      </c>
      <c r="K31" s="8" t="s">
        <v>36</v>
      </c>
      <c r="L31" s="10" t="s">
        <v>9</v>
      </c>
      <c r="M31" s="15" t="s">
        <v>35</v>
      </c>
    </row>
    <row r="32" spans="1:13" s="2" customFormat="1" ht="20.25">
      <c r="A32" s="8"/>
      <c r="B32" s="22" t="s">
        <v>39</v>
      </c>
      <c r="C32" s="22"/>
      <c r="D32" s="22"/>
      <c r="E32" s="23">
        <v>3.472222222222222E-05</v>
      </c>
      <c r="F32" s="10"/>
      <c r="G32" s="8"/>
      <c r="H32" s="8"/>
      <c r="I32" s="10"/>
      <c r="J32" s="8"/>
      <c r="K32" s="8"/>
      <c r="L32" s="10"/>
      <c r="M32" s="15"/>
    </row>
    <row r="33" spans="1:13" s="2" customFormat="1" ht="20.25">
      <c r="A33" s="8"/>
      <c r="B33" s="22" t="s">
        <v>38</v>
      </c>
      <c r="C33" s="22"/>
      <c r="D33" s="22"/>
      <c r="E33" s="23">
        <v>0.00023148148148148146</v>
      </c>
      <c r="F33" s="10"/>
      <c r="G33" s="8"/>
      <c r="H33" s="8"/>
      <c r="I33" s="10"/>
      <c r="J33" s="8"/>
      <c r="K33" s="8"/>
      <c r="L33" s="10"/>
      <c r="M33" s="15"/>
    </row>
    <row r="34" spans="1:14" s="2" customFormat="1" ht="20.25">
      <c r="A34" s="9" t="s">
        <v>30</v>
      </c>
      <c r="B34" s="8"/>
      <c r="C34" s="8"/>
      <c r="D34" s="8"/>
      <c r="E34" s="8"/>
      <c r="F34" s="10"/>
      <c r="G34" s="8"/>
      <c r="H34" s="8"/>
      <c r="I34" s="10"/>
      <c r="J34" s="8"/>
      <c r="K34" s="8"/>
      <c r="L34" s="10"/>
      <c r="M34" s="16"/>
      <c r="N34" s="29"/>
    </row>
    <row r="35" spans="1:14" s="2" customFormat="1" ht="20.25">
      <c r="A35" s="2" t="s">
        <v>59</v>
      </c>
      <c r="B35" s="26">
        <v>55</v>
      </c>
      <c r="C35" s="2">
        <v>5</v>
      </c>
      <c r="D35" s="14">
        <v>0.0007798611111111111</v>
      </c>
      <c r="E35" s="14"/>
      <c r="F35" s="13">
        <f aca="true" t="shared" si="4" ref="F35:F42">D35+E35</f>
        <v>0.0007798611111111111</v>
      </c>
      <c r="G35" s="14">
        <v>0.0007758101851851853</v>
      </c>
      <c r="I35" s="13">
        <f>G35+H35</f>
        <v>0.0007758101851851853</v>
      </c>
      <c r="J35" s="14">
        <v>0.0007621527777777777</v>
      </c>
      <c r="L35" s="13">
        <f aca="true" t="shared" si="5" ref="L35:L42">J35+K35</f>
        <v>0.0007621527777777777</v>
      </c>
      <c r="M35" s="17">
        <f aca="true" t="shared" si="6" ref="M35:M42">MIN(F35,I35,L35)</f>
        <v>0.0007621527777777777</v>
      </c>
      <c r="N35" s="29">
        <v>1</v>
      </c>
    </row>
    <row r="36" spans="1:14" s="2" customFormat="1" ht="20.25">
      <c r="A36" s="2" t="s">
        <v>14</v>
      </c>
      <c r="B36" s="26">
        <v>5</v>
      </c>
      <c r="C36" s="2">
        <v>5</v>
      </c>
      <c r="D36" s="14">
        <v>0.0008378472222222224</v>
      </c>
      <c r="E36" s="23">
        <v>0.0004629629629629629</v>
      </c>
      <c r="F36" s="13">
        <f t="shared" si="4"/>
        <v>0.0013008101851851852</v>
      </c>
      <c r="G36" s="14">
        <v>0.0007671296296296297</v>
      </c>
      <c r="I36" s="13">
        <f>G36+H36</f>
        <v>0.0007671296296296297</v>
      </c>
      <c r="J36" s="14">
        <v>0.0007765046296296297</v>
      </c>
      <c r="K36" s="23">
        <v>6.944444444444444E-05</v>
      </c>
      <c r="L36" s="13">
        <f t="shared" si="5"/>
        <v>0.0008459490740740742</v>
      </c>
      <c r="M36" s="17">
        <f t="shared" si="6"/>
        <v>0.0007671296296296297</v>
      </c>
      <c r="N36" s="29">
        <v>2</v>
      </c>
    </row>
    <row r="37" spans="1:14" s="2" customFormat="1" ht="20.25">
      <c r="A37" s="2" t="s">
        <v>17</v>
      </c>
      <c r="B37" s="26">
        <v>9</v>
      </c>
      <c r="C37" s="2">
        <v>5</v>
      </c>
      <c r="D37" s="14">
        <v>0.0007873842592592593</v>
      </c>
      <c r="E37" s="14"/>
      <c r="F37" s="13">
        <f t="shared" si="4"/>
        <v>0.0007873842592592593</v>
      </c>
      <c r="G37" s="14">
        <v>0.000771412037037037</v>
      </c>
      <c r="I37" s="13">
        <f>G37+H37</f>
        <v>0.000771412037037037</v>
      </c>
      <c r="J37" s="14">
        <v>0.0007680555555555557</v>
      </c>
      <c r="K37" s="23">
        <v>3.472222222222222E-05</v>
      </c>
      <c r="L37" s="13">
        <f t="shared" si="5"/>
        <v>0.0008027777777777779</v>
      </c>
      <c r="M37" s="17">
        <f t="shared" si="6"/>
        <v>0.000771412037037037</v>
      </c>
      <c r="N37" s="29">
        <v>3</v>
      </c>
    </row>
    <row r="38" spans="1:14" s="2" customFormat="1" ht="20.25">
      <c r="A38" s="2" t="s">
        <v>24</v>
      </c>
      <c r="B38" s="26">
        <v>21</v>
      </c>
      <c r="C38" s="2">
        <v>5</v>
      </c>
      <c r="D38" s="14">
        <v>0.000783449074074074</v>
      </c>
      <c r="E38" s="14"/>
      <c r="F38" s="13">
        <f t="shared" si="4"/>
        <v>0.000783449074074074</v>
      </c>
      <c r="G38" s="14">
        <v>0.0007787037037037037</v>
      </c>
      <c r="I38" s="13">
        <f>G38+H38</f>
        <v>0.0007787037037037037</v>
      </c>
      <c r="J38" s="14">
        <v>0.000783564814814815</v>
      </c>
      <c r="L38" s="13">
        <f t="shared" si="5"/>
        <v>0.000783564814814815</v>
      </c>
      <c r="M38" s="17">
        <f t="shared" si="6"/>
        <v>0.0007787037037037037</v>
      </c>
      <c r="N38" s="29">
        <v>4</v>
      </c>
    </row>
    <row r="39" spans="1:14" s="2" customFormat="1" ht="20.25">
      <c r="A39" s="2" t="s">
        <v>26</v>
      </c>
      <c r="B39" s="26">
        <v>17</v>
      </c>
      <c r="C39" s="2">
        <v>5</v>
      </c>
      <c r="D39" s="14">
        <v>0.0008681712962962962</v>
      </c>
      <c r="E39" s="14"/>
      <c r="F39" s="13">
        <f t="shared" si="4"/>
        <v>0.0008681712962962962</v>
      </c>
      <c r="G39" s="14">
        <v>0.0008163194444444445</v>
      </c>
      <c r="I39" s="13">
        <f>G39+H39</f>
        <v>0.0008163194444444445</v>
      </c>
      <c r="J39" s="14">
        <v>0.0007925925925925926</v>
      </c>
      <c r="L39" s="13">
        <f t="shared" si="5"/>
        <v>0.0007925925925925926</v>
      </c>
      <c r="M39" s="17">
        <f t="shared" si="6"/>
        <v>0.0007925925925925926</v>
      </c>
      <c r="N39" s="29">
        <v>5</v>
      </c>
    </row>
    <row r="40" spans="1:14" s="2" customFormat="1" ht="20.25">
      <c r="A40" s="2" t="s">
        <v>13</v>
      </c>
      <c r="B40" s="26">
        <v>2</v>
      </c>
      <c r="C40" s="2">
        <v>5</v>
      </c>
      <c r="D40" s="14">
        <v>0.0008611111111111111</v>
      </c>
      <c r="E40" s="23"/>
      <c r="F40" s="13">
        <f t="shared" si="4"/>
        <v>0.0008611111111111111</v>
      </c>
      <c r="G40" s="14"/>
      <c r="H40" s="23"/>
      <c r="I40" s="28" t="s">
        <v>56</v>
      </c>
      <c r="J40" s="14">
        <v>0.0008061342592592594</v>
      </c>
      <c r="L40" s="13">
        <f t="shared" si="5"/>
        <v>0.0008061342592592594</v>
      </c>
      <c r="M40" s="17">
        <f t="shared" si="6"/>
        <v>0.0008061342592592594</v>
      </c>
      <c r="N40" s="29">
        <v>6</v>
      </c>
    </row>
    <row r="41" spans="1:14" s="2" customFormat="1" ht="20.25">
      <c r="A41" s="2" t="s">
        <v>41</v>
      </c>
      <c r="B41" s="26">
        <v>10</v>
      </c>
      <c r="C41" s="2">
        <v>5</v>
      </c>
      <c r="D41" s="14">
        <v>0.0008449074074074075</v>
      </c>
      <c r="E41" s="23">
        <v>3.472222222222222E-05</v>
      </c>
      <c r="F41" s="13">
        <f t="shared" si="4"/>
        <v>0.0008796296296296297</v>
      </c>
      <c r="G41" s="14">
        <v>0.0007994212962962963</v>
      </c>
      <c r="H41" s="23">
        <v>0.00023148148148148146</v>
      </c>
      <c r="I41" s="13">
        <f>G41+H41</f>
        <v>0.0010309027777777777</v>
      </c>
      <c r="J41" s="14">
        <v>0.0008322916666666668</v>
      </c>
      <c r="L41" s="13">
        <f t="shared" si="5"/>
        <v>0.0008322916666666668</v>
      </c>
      <c r="M41" s="17">
        <f t="shared" si="6"/>
        <v>0.0008322916666666668</v>
      </c>
      <c r="N41" s="29">
        <v>7</v>
      </c>
    </row>
    <row r="42" spans="1:14" s="2" customFormat="1" ht="20.25">
      <c r="A42" s="2" t="s">
        <v>48</v>
      </c>
      <c r="B42" s="26">
        <v>14</v>
      </c>
      <c r="C42" s="2">
        <v>5</v>
      </c>
      <c r="D42" s="14">
        <v>0.0009293981481481483</v>
      </c>
      <c r="E42" s="23">
        <v>0.00023148148148148146</v>
      </c>
      <c r="F42" s="13">
        <f t="shared" si="4"/>
        <v>0.0011608796296296298</v>
      </c>
      <c r="G42" s="14">
        <v>0.0008188657407407408</v>
      </c>
      <c r="H42" s="23">
        <v>3.472222222222222E-05</v>
      </c>
      <c r="I42" s="13">
        <f>G42+H42</f>
        <v>0.000853587962962963</v>
      </c>
      <c r="J42" s="14">
        <v>0.0008186342592592593</v>
      </c>
      <c r="K42" s="23">
        <v>3.472222222222222E-05</v>
      </c>
      <c r="L42" s="13">
        <f t="shared" si="5"/>
        <v>0.0008533564814814815</v>
      </c>
      <c r="M42" s="17">
        <f t="shared" si="6"/>
        <v>0.0008533564814814815</v>
      </c>
      <c r="N42" s="29">
        <v>8</v>
      </c>
    </row>
    <row r="43" spans="6:14" s="2" customFormat="1" ht="20.25">
      <c r="F43" s="11"/>
      <c r="I43" s="11"/>
      <c r="L43" s="11"/>
      <c r="M43" s="18"/>
      <c r="N43" s="29"/>
    </row>
    <row r="44" spans="1:14" s="2" customFormat="1" ht="20.25">
      <c r="A44" s="9" t="s">
        <v>31</v>
      </c>
      <c r="B44" s="8"/>
      <c r="C44" s="8"/>
      <c r="D44" s="8"/>
      <c r="E44" s="8"/>
      <c r="F44" s="10"/>
      <c r="G44" s="8"/>
      <c r="H44" s="8"/>
      <c r="I44" s="10"/>
      <c r="J44" s="8"/>
      <c r="K44" s="8"/>
      <c r="L44" s="10"/>
      <c r="M44" s="16"/>
      <c r="N44" s="29"/>
    </row>
    <row r="45" spans="1:14" s="2" customFormat="1" ht="20.25">
      <c r="A45" s="2" t="s">
        <v>50</v>
      </c>
      <c r="B45" s="27">
        <v>7</v>
      </c>
      <c r="C45" s="2">
        <v>6</v>
      </c>
      <c r="D45" s="14">
        <v>0.0007457175925925926</v>
      </c>
      <c r="E45" s="14"/>
      <c r="F45" s="13">
        <f aca="true" t="shared" si="7" ref="F45:F50">D45+E45</f>
        <v>0.0007457175925925926</v>
      </c>
      <c r="G45" s="14">
        <v>0.0007412037037037037</v>
      </c>
      <c r="I45" s="13">
        <f aca="true" t="shared" si="8" ref="I45:I50">G45+H45</f>
        <v>0.0007412037037037037</v>
      </c>
      <c r="J45" s="14">
        <v>0.0007296296296296296</v>
      </c>
      <c r="L45" s="13">
        <f aca="true" t="shared" si="9" ref="L45:L50">J45+K45</f>
        <v>0.0007296296296296296</v>
      </c>
      <c r="M45" s="17">
        <f aca="true" t="shared" si="10" ref="M45:M50">MIN(F45,I45,L45)</f>
        <v>0.0007296296296296296</v>
      </c>
      <c r="N45" s="29">
        <v>1</v>
      </c>
    </row>
    <row r="46" spans="1:14" s="2" customFormat="1" ht="20.25">
      <c r="A46" s="2" t="s">
        <v>49</v>
      </c>
      <c r="B46" s="26">
        <v>65</v>
      </c>
      <c r="C46" s="2">
        <v>6</v>
      </c>
      <c r="D46" s="14">
        <v>0.0007864583333333333</v>
      </c>
      <c r="E46" s="14"/>
      <c r="F46" s="13">
        <f t="shared" si="7"/>
        <v>0.0007864583333333333</v>
      </c>
      <c r="G46" s="14">
        <v>0.0007581018518518518</v>
      </c>
      <c r="I46" s="13">
        <f t="shared" si="8"/>
        <v>0.0007581018518518518</v>
      </c>
      <c r="J46" s="14">
        <v>0.0007523148148148147</v>
      </c>
      <c r="L46" s="13">
        <f t="shared" si="9"/>
        <v>0.0007523148148148147</v>
      </c>
      <c r="M46" s="17">
        <f t="shared" si="10"/>
        <v>0.0007523148148148147</v>
      </c>
      <c r="N46" s="29">
        <v>2</v>
      </c>
    </row>
    <row r="47" spans="1:14" s="2" customFormat="1" ht="20.25">
      <c r="A47" s="2" t="s">
        <v>52</v>
      </c>
      <c r="B47" s="26">
        <v>46</v>
      </c>
      <c r="C47" s="2">
        <v>6</v>
      </c>
      <c r="D47" s="14">
        <v>0.0007733796296296295</v>
      </c>
      <c r="E47" s="14"/>
      <c r="F47" s="13">
        <f t="shared" si="7"/>
        <v>0.0007733796296296295</v>
      </c>
      <c r="G47" s="14">
        <v>0.0007568287037037037</v>
      </c>
      <c r="H47" s="23">
        <v>3.472222222222222E-05</v>
      </c>
      <c r="I47" s="13">
        <f t="shared" si="8"/>
        <v>0.0007915509259259259</v>
      </c>
      <c r="J47" s="14">
        <v>0.0007613425925925926</v>
      </c>
      <c r="L47" s="13">
        <f t="shared" si="9"/>
        <v>0.0007613425925925926</v>
      </c>
      <c r="M47" s="17">
        <f t="shared" si="10"/>
        <v>0.0007613425925925926</v>
      </c>
      <c r="N47" s="29">
        <v>3</v>
      </c>
    </row>
    <row r="48" spans="1:14" s="2" customFormat="1" ht="20.25">
      <c r="A48" s="2" t="s">
        <v>53</v>
      </c>
      <c r="B48" s="26">
        <v>24</v>
      </c>
      <c r="C48" s="2">
        <v>6</v>
      </c>
      <c r="D48" s="14">
        <v>0.0008388888888888889</v>
      </c>
      <c r="E48" s="23">
        <v>0.0002662037037037037</v>
      </c>
      <c r="F48" s="13">
        <f t="shared" si="7"/>
        <v>0.0011050925925925926</v>
      </c>
      <c r="G48" s="14">
        <v>0.0008373842592592592</v>
      </c>
      <c r="I48" s="13">
        <f t="shared" si="8"/>
        <v>0.0008373842592592592</v>
      </c>
      <c r="J48" s="14">
        <v>0.0007881944444444446</v>
      </c>
      <c r="L48" s="13">
        <f t="shared" si="9"/>
        <v>0.0007881944444444446</v>
      </c>
      <c r="M48" s="17">
        <f t="shared" si="10"/>
        <v>0.0007881944444444446</v>
      </c>
      <c r="N48" s="29">
        <v>4</v>
      </c>
    </row>
    <row r="49" spans="1:14" s="2" customFormat="1" ht="20.25">
      <c r="A49" s="2" t="s">
        <v>42</v>
      </c>
      <c r="B49" s="26">
        <v>64</v>
      </c>
      <c r="C49" s="2">
        <v>6</v>
      </c>
      <c r="D49" s="14">
        <v>0.0007942129629629628</v>
      </c>
      <c r="E49" s="23">
        <v>3.472222222222222E-05</v>
      </c>
      <c r="F49" s="13">
        <f t="shared" si="7"/>
        <v>0.000828935185185185</v>
      </c>
      <c r="G49" s="14">
        <v>0.0007922453703703703</v>
      </c>
      <c r="I49" s="13">
        <f t="shared" si="8"/>
        <v>0.0007922453703703703</v>
      </c>
      <c r="J49" s="14">
        <v>0.0008064814814814815</v>
      </c>
      <c r="K49" s="23">
        <v>0.0004629629629629629</v>
      </c>
      <c r="L49" s="13">
        <f t="shared" si="9"/>
        <v>0.0012694444444444444</v>
      </c>
      <c r="M49" s="17">
        <f t="shared" si="10"/>
        <v>0.0007922453703703703</v>
      </c>
      <c r="N49" s="29">
        <v>5</v>
      </c>
    </row>
    <row r="50" spans="1:14" s="2" customFormat="1" ht="20.25">
      <c r="A50" s="2" t="s">
        <v>55</v>
      </c>
      <c r="B50" s="26">
        <v>51</v>
      </c>
      <c r="C50" s="2">
        <v>6</v>
      </c>
      <c r="D50" s="14">
        <v>0.0008505787037037037</v>
      </c>
      <c r="E50" s="14"/>
      <c r="F50" s="13">
        <f t="shared" si="7"/>
        <v>0.0008505787037037037</v>
      </c>
      <c r="G50" s="14">
        <v>0.0008222222222222221</v>
      </c>
      <c r="I50" s="13">
        <f t="shared" si="8"/>
        <v>0.0008222222222222221</v>
      </c>
      <c r="J50" s="14">
        <v>0.0008495370370370371</v>
      </c>
      <c r="L50" s="13">
        <f t="shared" si="9"/>
        <v>0.0008495370370370371</v>
      </c>
      <c r="M50" s="17">
        <f t="shared" si="10"/>
        <v>0.0008222222222222221</v>
      </c>
      <c r="N50" s="29">
        <v>6</v>
      </c>
    </row>
    <row r="51" spans="4:14" s="2" customFormat="1" ht="20.25">
      <c r="D51" s="14"/>
      <c r="E51" s="14"/>
      <c r="F51" s="13"/>
      <c r="G51" s="14"/>
      <c r="I51" s="13"/>
      <c r="J51" s="14"/>
      <c r="L51" s="13"/>
      <c r="M51" s="17"/>
      <c r="N51" s="29"/>
    </row>
    <row r="52" spans="1:14" s="2" customFormat="1" ht="20.25">
      <c r="A52" s="9" t="s">
        <v>46</v>
      </c>
      <c r="D52" s="14"/>
      <c r="E52" s="14"/>
      <c r="F52" s="13"/>
      <c r="G52" s="14"/>
      <c r="I52" s="13"/>
      <c r="J52" s="14"/>
      <c r="L52" s="13"/>
      <c r="M52" s="17"/>
      <c r="N52" s="29"/>
    </row>
    <row r="53" spans="1:14" s="2" customFormat="1" ht="20.25">
      <c r="A53" s="2" t="s">
        <v>47</v>
      </c>
      <c r="B53" s="26">
        <v>32</v>
      </c>
      <c r="C53" s="2">
        <v>7</v>
      </c>
      <c r="D53" s="14">
        <v>0.0006869212962962963</v>
      </c>
      <c r="E53" s="23">
        <v>3.472222222222222E-05</v>
      </c>
      <c r="F53" s="13">
        <f>D53+E53</f>
        <v>0.0007216435185185185</v>
      </c>
      <c r="G53" s="14">
        <v>0.0006966435185185186</v>
      </c>
      <c r="I53" s="13">
        <f>G53+H53</f>
        <v>0.0006966435185185186</v>
      </c>
      <c r="J53" s="14">
        <v>0.0007024305555555555</v>
      </c>
      <c r="L53" s="13">
        <f>J53+K53</f>
        <v>0.0007024305555555555</v>
      </c>
      <c r="M53" s="17">
        <f>MIN(F53,I53,L53)</f>
        <v>0.0006966435185185186</v>
      </c>
      <c r="N53" s="29">
        <v>1</v>
      </c>
    </row>
    <row r="54" spans="4:14" s="2" customFormat="1" ht="20.25">
      <c r="D54" s="14"/>
      <c r="E54" s="14"/>
      <c r="F54" s="13"/>
      <c r="G54" s="14"/>
      <c r="I54" s="13"/>
      <c r="J54" s="14"/>
      <c r="L54" s="13"/>
      <c r="M54" s="17"/>
      <c r="N54" s="29"/>
    </row>
    <row r="55" spans="1:14" s="2" customFormat="1" ht="20.25">
      <c r="A55" s="9" t="s">
        <v>57</v>
      </c>
      <c r="D55" s="14"/>
      <c r="E55" s="14"/>
      <c r="F55" s="13"/>
      <c r="G55" s="14"/>
      <c r="I55" s="13"/>
      <c r="J55" s="14"/>
      <c r="L55" s="13"/>
      <c r="M55" s="17"/>
      <c r="N55" s="29"/>
    </row>
    <row r="56" spans="1:14" s="2" customFormat="1" ht="20.25">
      <c r="A56" s="2" t="s">
        <v>20</v>
      </c>
      <c r="B56" s="26"/>
      <c r="C56" s="2">
        <v>8</v>
      </c>
      <c r="D56" s="14">
        <v>0.0006833333333333334</v>
      </c>
      <c r="E56" s="23"/>
      <c r="F56" s="13">
        <f>D56+E56</f>
        <v>0.0006833333333333334</v>
      </c>
      <c r="G56" s="14">
        <v>0.0006593749999999999</v>
      </c>
      <c r="I56" s="13">
        <f>G56+H56</f>
        <v>0.0006593749999999999</v>
      </c>
      <c r="J56" s="14">
        <v>0.0013887731481481483</v>
      </c>
      <c r="L56" s="13">
        <f>J56+K56</f>
        <v>0.0013887731481481483</v>
      </c>
      <c r="M56" s="17">
        <f>MIN(F56,I56,L56)</f>
        <v>0.0006593749999999999</v>
      </c>
      <c r="N56" s="29"/>
    </row>
    <row r="57" spans="6:13" s="2" customFormat="1" ht="20.25">
      <c r="F57" s="7"/>
      <c r="I57" s="7"/>
      <c r="L57" s="7"/>
      <c r="M57" s="7"/>
    </row>
    <row r="58" spans="1:14" s="2" customFormat="1" ht="20.25">
      <c r="A58" s="9" t="s">
        <v>33</v>
      </c>
      <c r="D58" s="14"/>
      <c r="E58" s="14"/>
      <c r="F58" s="13"/>
      <c r="G58" s="14"/>
      <c r="I58" s="13"/>
      <c r="J58" s="14"/>
      <c r="L58" s="13"/>
      <c r="M58" s="17"/>
      <c r="N58" s="29"/>
    </row>
    <row r="59" spans="1:14" s="2" customFormat="1" ht="20.25">
      <c r="A59" s="2" t="s">
        <v>18</v>
      </c>
      <c r="B59" s="17">
        <v>0.0006408564814814815</v>
      </c>
      <c r="C59" s="2">
        <v>2</v>
      </c>
      <c r="D59" s="14">
        <v>0.0012493055555555554</v>
      </c>
      <c r="E59" s="14"/>
      <c r="F59" s="13">
        <f>D59+E59</f>
        <v>0.0012493055555555554</v>
      </c>
      <c r="G59" s="14"/>
      <c r="I59" s="13"/>
      <c r="J59" s="14"/>
      <c r="L59" s="13"/>
      <c r="M59" s="17">
        <f>MIN(F59,I59,L59)</f>
        <v>0.0012493055555555554</v>
      </c>
      <c r="N59" s="29">
        <v>1</v>
      </c>
    </row>
    <row r="60" spans="1:14" s="2" customFormat="1" ht="20.25">
      <c r="A60" s="2" t="s">
        <v>19</v>
      </c>
      <c r="B60" s="17">
        <v>0.0006388888888888889</v>
      </c>
      <c r="C60" s="2">
        <v>1</v>
      </c>
      <c r="D60" s="14">
        <v>0.0012609953703703704</v>
      </c>
      <c r="E60" s="14"/>
      <c r="F60" s="13">
        <f>D60+E60</f>
        <v>0.0012609953703703704</v>
      </c>
      <c r="G60" s="14"/>
      <c r="I60" s="13"/>
      <c r="J60" s="14"/>
      <c r="L60" s="13"/>
      <c r="M60" s="17">
        <f>MIN(F60,I60,L60)</f>
        <v>0.0012609953703703704</v>
      </c>
      <c r="N60" s="29">
        <v>2</v>
      </c>
    </row>
    <row r="61" spans="1:14" s="2" customFormat="1" ht="20.25">
      <c r="A61" s="2" t="s">
        <v>20</v>
      </c>
      <c r="B61" s="17">
        <v>0.0006623842592592593</v>
      </c>
      <c r="C61" s="2">
        <v>3</v>
      </c>
      <c r="D61" s="14">
        <v>0.001314351851851852</v>
      </c>
      <c r="E61" s="14"/>
      <c r="F61" s="13">
        <f>D61+E61</f>
        <v>0.001314351851851852</v>
      </c>
      <c r="G61" s="14"/>
      <c r="I61" s="13"/>
      <c r="J61" s="14"/>
      <c r="L61" s="13"/>
      <c r="M61" s="17">
        <f>MIN(F61,I61,L61)</f>
        <v>0.001314351851851852</v>
      </c>
      <c r="N61" s="29">
        <v>3</v>
      </c>
    </row>
    <row r="62" spans="1:14" s="2" customFormat="1" ht="20.25">
      <c r="A62" s="2" t="s">
        <v>44</v>
      </c>
      <c r="B62" s="17">
        <v>0.0006733796296296297</v>
      </c>
      <c r="C62" s="2">
        <v>5</v>
      </c>
      <c r="D62" s="14">
        <v>0.001325925925925926</v>
      </c>
      <c r="E62" s="14"/>
      <c r="F62" s="13">
        <f>D62+E62</f>
        <v>0.001325925925925926</v>
      </c>
      <c r="G62" s="14"/>
      <c r="I62" s="13"/>
      <c r="J62" s="14"/>
      <c r="L62" s="13"/>
      <c r="M62" s="17">
        <f>MIN(F62,I62,L62)</f>
        <v>0.001325925925925926</v>
      </c>
      <c r="N62" s="29">
        <v>4</v>
      </c>
    </row>
    <row r="63" spans="1:14" s="2" customFormat="1" ht="20.25">
      <c r="A63" s="2" t="s">
        <v>21</v>
      </c>
      <c r="B63" s="17">
        <v>0.0006741898148148149</v>
      </c>
      <c r="C63" s="2">
        <v>6</v>
      </c>
      <c r="D63" s="14">
        <v>0.001330439814814815</v>
      </c>
      <c r="E63" s="14"/>
      <c r="F63" s="13">
        <f>D63+E63</f>
        <v>0.001330439814814815</v>
      </c>
      <c r="G63" s="14"/>
      <c r="I63" s="13"/>
      <c r="J63" s="14"/>
      <c r="L63" s="13"/>
      <c r="M63" s="17">
        <f>MIN(F63,I63,L63)</f>
        <v>0.001330439814814815</v>
      </c>
      <c r="N63" s="29">
        <v>5</v>
      </c>
    </row>
    <row r="64" spans="1:14" s="2" customFormat="1" ht="20.25">
      <c r="A64" s="2" t="s">
        <v>10</v>
      </c>
      <c r="B64" s="17">
        <v>0.0006673611111111111</v>
      </c>
      <c r="C64" s="2">
        <v>4</v>
      </c>
      <c r="D64" s="14">
        <v>0.0013122685185185188</v>
      </c>
      <c r="E64" s="23">
        <v>3.472222222222222E-05</v>
      </c>
      <c r="F64" s="13">
        <f>D64+E64</f>
        <v>0.001346990740740741</v>
      </c>
      <c r="G64" s="14"/>
      <c r="I64" s="13"/>
      <c r="J64" s="14"/>
      <c r="K64" s="23"/>
      <c r="L64" s="13"/>
      <c r="M64" s="17">
        <f>MIN(F64,I64,L64)</f>
        <v>0.001346990740740741</v>
      </c>
      <c r="N64" s="29">
        <v>6</v>
      </c>
    </row>
    <row r="65" spans="1:14" s="2" customFormat="1" ht="20.25">
      <c r="A65" s="2" t="s">
        <v>15</v>
      </c>
      <c r="B65" s="17">
        <v>0.0006760416666666667</v>
      </c>
      <c r="C65" s="2">
        <v>7</v>
      </c>
      <c r="D65" s="14">
        <v>0.0013493055555555556</v>
      </c>
      <c r="E65" s="14"/>
      <c r="F65" s="13">
        <f>D65+E65</f>
        <v>0.0013493055555555556</v>
      </c>
      <c r="G65" s="14"/>
      <c r="I65" s="13"/>
      <c r="J65" s="14"/>
      <c r="L65" s="13"/>
      <c r="M65" s="17">
        <f>MIN(F65,I65,L65)</f>
        <v>0.0013493055555555556</v>
      </c>
      <c r="N65" s="29">
        <v>7</v>
      </c>
    </row>
    <row r="66" spans="1:14" s="2" customFormat="1" ht="20.25">
      <c r="A66" s="2" t="s">
        <v>45</v>
      </c>
      <c r="B66" s="17">
        <v>0.000683912037037037</v>
      </c>
      <c r="C66" s="2">
        <v>9</v>
      </c>
      <c r="D66" s="14">
        <v>0.0013574074074074077</v>
      </c>
      <c r="E66" s="14"/>
      <c r="F66" s="13">
        <f>D66+E66</f>
        <v>0.0013574074074074077</v>
      </c>
      <c r="G66" s="14"/>
      <c r="I66" s="13"/>
      <c r="J66" s="14"/>
      <c r="L66" s="13"/>
      <c r="M66" s="17">
        <f>MIN(F66,I66,L66)</f>
        <v>0.0013574074074074077</v>
      </c>
      <c r="N66" s="29">
        <v>8</v>
      </c>
    </row>
    <row r="67" spans="1:14" s="2" customFormat="1" ht="20.25">
      <c r="A67" s="2" t="s">
        <v>23</v>
      </c>
      <c r="B67" s="17">
        <v>0.0006840277777777778</v>
      </c>
      <c r="C67" s="2">
        <v>10</v>
      </c>
      <c r="D67" s="14">
        <v>0.0013421296296296295</v>
      </c>
      <c r="E67" s="23">
        <v>3.472222222222222E-05</v>
      </c>
      <c r="F67" s="13">
        <f>D67+E67</f>
        <v>0.0013768518518518518</v>
      </c>
      <c r="G67" s="14"/>
      <c r="I67" s="13"/>
      <c r="J67" s="14"/>
      <c r="K67" s="14"/>
      <c r="L67" s="13"/>
      <c r="M67" s="17">
        <f>MIN(F67,I67,L67)</f>
        <v>0.0013768518518518518</v>
      </c>
      <c r="N67" s="29">
        <v>9</v>
      </c>
    </row>
    <row r="68" spans="1:14" s="2" customFormat="1" ht="20.25">
      <c r="A68" s="2" t="s">
        <v>11</v>
      </c>
      <c r="B68" s="17">
        <v>0.0006768518518518518</v>
      </c>
      <c r="C68" s="2">
        <v>8</v>
      </c>
      <c r="D68" s="14"/>
      <c r="E68" s="14"/>
      <c r="F68" s="13"/>
      <c r="G68" s="14"/>
      <c r="I68" s="13"/>
      <c r="J68" s="14"/>
      <c r="L68" s="13"/>
      <c r="M68" s="17">
        <f>MIN(F68,I68,L68)</f>
        <v>0</v>
      </c>
      <c r="N68" s="29"/>
    </row>
    <row r="69" spans="6:13" s="2" customFormat="1" ht="20.25">
      <c r="F69" s="7"/>
      <c r="I69" s="7"/>
      <c r="L69" s="7"/>
      <c r="M69" s="7"/>
    </row>
    <row r="70" spans="6:13" s="2" customFormat="1" ht="20.25">
      <c r="F70" s="7"/>
      <c r="I70" s="7"/>
      <c r="L70" s="7"/>
      <c r="M70" s="7"/>
    </row>
    <row r="71" spans="6:13" s="2" customFormat="1" ht="20.25">
      <c r="F71" s="7"/>
      <c r="I71" s="7"/>
      <c r="L71" s="7"/>
      <c r="M71" s="7"/>
    </row>
    <row r="72" spans="6:13" s="2" customFormat="1" ht="20.25">
      <c r="F72" s="7"/>
      <c r="I72" s="7"/>
      <c r="L72" s="7"/>
      <c r="M72" s="7"/>
    </row>
    <row r="73" spans="6:13" s="2" customFormat="1" ht="20.25">
      <c r="F73" s="7"/>
      <c r="I73" s="7"/>
      <c r="L73" s="7"/>
      <c r="M73" s="7"/>
    </row>
  </sheetData>
  <printOptions gridLines="1"/>
  <pageMargins left="0.39" right="0.3" top="0.87" bottom="0.58" header="0.4921259845" footer="0.37"/>
  <pageSetup orientation="landscape" paperSize="9" scale="65" r:id="rId1"/>
  <headerFooter alignWithMargins="0">
    <oddHeader>&amp;LStumvoll Gedächtnisslalom&amp;C&amp;"Lucida Sans,Kursiv"&amp;12Zeitenliste &amp;P/&amp;N&amp;RTadten 14.Juli 2007</oddHeader>
  </headerFooter>
  <rowBreaks count="1" manualBreakCount="1">
    <brk id="3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11.421875" defaultRowHeight="12.75"/>
  <cols>
    <col min="1" max="1" width="33.140625" style="0" customWidth="1"/>
    <col min="2" max="2" width="9.140625" style="0" customWidth="1"/>
    <col min="3" max="3" width="7.57421875" style="0" customWidth="1"/>
    <col min="4" max="4" width="13.421875" style="0" customWidth="1"/>
    <col min="5" max="5" width="14.421875" style="0" bestFit="1" customWidth="1"/>
    <col min="6" max="6" width="14.140625" style="5" customWidth="1"/>
    <col min="7" max="7" width="13.421875" style="0" bestFit="1" customWidth="1"/>
    <col min="8" max="8" width="14.421875" style="0" bestFit="1" customWidth="1"/>
    <col min="9" max="9" width="14.8515625" style="5" customWidth="1"/>
    <col min="10" max="10" width="13.421875" style="0" bestFit="1" customWidth="1"/>
    <col min="11" max="11" width="14.421875" style="0" bestFit="1" customWidth="1"/>
    <col min="12" max="12" width="13.8515625" style="5" customWidth="1"/>
    <col min="13" max="13" width="14.421875" style="5" customWidth="1"/>
    <col min="14" max="14" width="11.421875" style="30" customWidth="1"/>
  </cols>
  <sheetData>
    <row r="1" spans="1:14" s="2" customFormat="1" ht="20.25">
      <c r="A1" s="8" t="s">
        <v>0</v>
      </c>
      <c r="B1" s="8" t="s">
        <v>2</v>
      </c>
      <c r="C1" s="8" t="s">
        <v>1</v>
      </c>
      <c r="D1" s="8" t="s">
        <v>3</v>
      </c>
      <c r="E1" s="8" t="s">
        <v>36</v>
      </c>
      <c r="F1" s="10" t="s">
        <v>7</v>
      </c>
      <c r="G1" s="8" t="s">
        <v>4</v>
      </c>
      <c r="H1" s="8" t="s">
        <v>36</v>
      </c>
      <c r="I1" s="10" t="s">
        <v>8</v>
      </c>
      <c r="J1" s="8" t="s">
        <v>5</v>
      </c>
      <c r="K1" s="8" t="s">
        <v>36</v>
      </c>
      <c r="L1" s="10" t="s">
        <v>9</v>
      </c>
      <c r="M1" s="15" t="s">
        <v>35</v>
      </c>
      <c r="N1" s="29"/>
    </row>
    <row r="2" spans="1:14" s="2" customFormat="1" ht="20.25">
      <c r="A2" s="8"/>
      <c r="B2" s="22" t="s">
        <v>39</v>
      </c>
      <c r="C2" s="22"/>
      <c r="D2" s="22"/>
      <c r="E2" s="23">
        <v>3.472222222222222E-05</v>
      </c>
      <c r="F2" s="10"/>
      <c r="G2" s="8"/>
      <c r="H2" s="8"/>
      <c r="I2" s="10"/>
      <c r="J2" s="8"/>
      <c r="K2" s="8"/>
      <c r="L2" s="10"/>
      <c r="M2" s="15"/>
      <c r="N2" s="29"/>
    </row>
    <row r="3" spans="1:14" s="2" customFormat="1" ht="20.25">
      <c r="A3" s="8"/>
      <c r="B3" s="22" t="s">
        <v>38</v>
      </c>
      <c r="C3" s="22"/>
      <c r="D3" s="22"/>
      <c r="E3" s="23">
        <v>0.00023148148148148146</v>
      </c>
      <c r="F3" s="10"/>
      <c r="G3" s="8"/>
      <c r="H3" s="8"/>
      <c r="I3" s="10"/>
      <c r="J3" s="8"/>
      <c r="K3" s="8"/>
      <c r="L3" s="10"/>
      <c r="M3" s="15"/>
      <c r="N3" s="29"/>
    </row>
    <row r="4" spans="1:14" s="2" customFormat="1" ht="20.25">
      <c r="A4" s="9" t="s">
        <v>33</v>
      </c>
      <c r="D4" s="14"/>
      <c r="E4" s="14"/>
      <c r="F4" s="13"/>
      <c r="G4" s="14"/>
      <c r="I4" s="13"/>
      <c r="J4" s="14"/>
      <c r="L4" s="13"/>
      <c r="M4" s="17"/>
      <c r="N4" s="29"/>
    </row>
    <row r="5" spans="1:14" s="2" customFormat="1" ht="20.25">
      <c r="A5" s="2" t="s">
        <v>11</v>
      </c>
      <c r="B5" s="26">
        <v>45</v>
      </c>
      <c r="D5" s="14"/>
      <c r="E5" s="14"/>
      <c r="F5" s="13"/>
      <c r="G5" s="14"/>
      <c r="I5" s="13"/>
      <c r="J5" s="14"/>
      <c r="K5" s="14"/>
      <c r="L5" s="13"/>
      <c r="M5" s="17"/>
      <c r="N5" s="29"/>
    </row>
    <row r="6" spans="1:14" s="2" customFormat="1" ht="20.25">
      <c r="A6" s="2" t="s">
        <v>10</v>
      </c>
      <c r="B6" s="26">
        <v>1</v>
      </c>
      <c r="D6" s="14"/>
      <c r="E6" s="23"/>
      <c r="F6" s="13"/>
      <c r="G6" s="14"/>
      <c r="I6" s="13"/>
      <c r="J6" s="14"/>
      <c r="L6" s="13"/>
      <c r="M6" s="17"/>
      <c r="N6" s="29"/>
    </row>
    <row r="7" spans="1:14" s="2" customFormat="1" ht="20.25">
      <c r="A7" s="2" t="s">
        <v>15</v>
      </c>
      <c r="B7" s="26">
        <v>52</v>
      </c>
      <c r="D7" s="14"/>
      <c r="E7" s="14"/>
      <c r="F7" s="13"/>
      <c r="G7" s="14"/>
      <c r="I7" s="13"/>
      <c r="J7" s="14"/>
      <c r="L7" s="13"/>
      <c r="M7" s="17"/>
      <c r="N7" s="29"/>
    </row>
    <row r="8" spans="1:14" s="2" customFormat="1" ht="20.25">
      <c r="A8" s="2" t="s">
        <v>19</v>
      </c>
      <c r="B8" s="26">
        <v>44</v>
      </c>
      <c r="D8" s="14"/>
      <c r="E8" s="14"/>
      <c r="F8" s="13"/>
      <c r="G8" s="14"/>
      <c r="I8" s="13"/>
      <c r="J8" s="14"/>
      <c r="L8" s="13"/>
      <c r="M8" s="17"/>
      <c r="N8" s="29"/>
    </row>
    <row r="9" spans="1:14" s="2" customFormat="1" ht="20.25">
      <c r="A9" s="2" t="s">
        <v>18</v>
      </c>
      <c r="B9" s="26">
        <v>73</v>
      </c>
      <c r="D9" s="14"/>
      <c r="E9" s="14"/>
      <c r="F9" s="13"/>
      <c r="G9" s="14"/>
      <c r="I9" s="13"/>
      <c r="J9" s="14"/>
      <c r="L9" s="13"/>
      <c r="M9" s="17"/>
      <c r="N9" s="29"/>
    </row>
    <row r="10" spans="1:14" s="2" customFormat="1" ht="20.25">
      <c r="A10" s="2" t="s">
        <v>23</v>
      </c>
      <c r="B10" s="26">
        <v>69</v>
      </c>
      <c r="D10" s="14"/>
      <c r="E10" s="14"/>
      <c r="F10" s="13"/>
      <c r="G10" s="14"/>
      <c r="I10" s="13"/>
      <c r="J10" s="14"/>
      <c r="L10" s="13"/>
      <c r="M10" s="17"/>
      <c r="N10" s="29"/>
    </row>
    <row r="11" spans="1:14" s="2" customFormat="1" ht="20.25">
      <c r="A11" s="2" t="s">
        <v>44</v>
      </c>
      <c r="B11" s="26">
        <v>3</v>
      </c>
      <c r="D11" s="14"/>
      <c r="E11" s="23"/>
      <c r="F11" s="13"/>
      <c r="G11" s="14"/>
      <c r="I11" s="13"/>
      <c r="J11" s="14"/>
      <c r="K11" s="23"/>
      <c r="L11" s="13"/>
      <c r="M11" s="17"/>
      <c r="N11" s="29"/>
    </row>
    <row r="12" spans="1:14" s="2" customFormat="1" ht="20.25">
      <c r="A12" s="2" t="s">
        <v>21</v>
      </c>
      <c r="B12" s="26">
        <v>68</v>
      </c>
      <c r="D12" s="14"/>
      <c r="E12" s="14"/>
      <c r="F12" s="13"/>
      <c r="G12" s="14"/>
      <c r="I12" s="13"/>
      <c r="J12" s="14"/>
      <c r="L12" s="13"/>
      <c r="M12" s="17"/>
      <c r="N12" s="29"/>
    </row>
    <row r="13" spans="1:14" s="2" customFormat="1" ht="20.25">
      <c r="A13" s="2" t="s">
        <v>45</v>
      </c>
      <c r="B13" s="26">
        <v>37</v>
      </c>
      <c r="D13" s="14"/>
      <c r="E13" s="14"/>
      <c r="F13" s="13"/>
      <c r="G13" s="14"/>
      <c r="I13" s="13"/>
      <c r="J13" s="14"/>
      <c r="L13" s="13"/>
      <c r="M13" s="17"/>
      <c r="N13" s="29"/>
    </row>
    <row r="14" spans="1:14" s="2" customFormat="1" ht="20.25">
      <c r="A14" s="2" t="s">
        <v>20</v>
      </c>
      <c r="B14" s="26">
        <v>11</v>
      </c>
      <c r="D14" s="14"/>
      <c r="E14" s="23"/>
      <c r="F14" s="13"/>
      <c r="G14" s="14"/>
      <c r="I14" s="13"/>
      <c r="J14" s="14"/>
      <c r="L14" s="13"/>
      <c r="M14" s="17"/>
      <c r="N14" s="29"/>
    </row>
    <row r="15" spans="6:14" s="2" customFormat="1" ht="20.25">
      <c r="F15" s="13"/>
      <c r="I15" s="13"/>
      <c r="L15" s="13"/>
      <c r="M15" s="17"/>
      <c r="N15" s="29"/>
    </row>
    <row r="16" spans="6:14" s="2" customFormat="1" ht="20.25">
      <c r="F16" s="7"/>
      <c r="I16" s="7"/>
      <c r="L16" s="7"/>
      <c r="M16" s="7"/>
      <c r="N16" s="29"/>
    </row>
    <row r="17" spans="6:14" s="2" customFormat="1" ht="20.25">
      <c r="F17" s="7"/>
      <c r="I17" s="7"/>
      <c r="L17" s="7"/>
      <c r="M17" s="7"/>
      <c r="N17" s="29"/>
    </row>
    <row r="18" spans="6:14" s="2" customFormat="1" ht="20.25">
      <c r="F18" s="7"/>
      <c r="I18" s="7"/>
      <c r="L18" s="7"/>
      <c r="M18" s="7"/>
      <c r="N18" s="29"/>
    </row>
    <row r="19" spans="6:14" s="2" customFormat="1" ht="20.25">
      <c r="F19" s="7"/>
      <c r="I19" s="7"/>
      <c r="L19" s="7"/>
      <c r="M19" s="7"/>
      <c r="N19" s="29"/>
    </row>
    <row r="20" spans="6:14" s="2" customFormat="1" ht="20.25">
      <c r="F20" s="7"/>
      <c r="I20" s="7"/>
      <c r="L20" s="7"/>
      <c r="M20" s="7"/>
      <c r="N20" s="29"/>
    </row>
    <row r="21" spans="6:14" s="2" customFormat="1" ht="20.25">
      <c r="F21" s="7"/>
      <c r="I21" s="7"/>
      <c r="L21" s="7"/>
      <c r="M21" s="7"/>
      <c r="N21" s="29"/>
    </row>
    <row r="22" spans="6:14" s="2" customFormat="1" ht="20.25">
      <c r="F22" s="7"/>
      <c r="I22" s="7"/>
      <c r="L22" s="7"/>
      <c r="M22" s="7"/>
      <c r="N22" s="29"/>
    </row>
  </sheetData>
  <printOptions gridLines="1"/>
  <pageMargins left="0.39" right="0.3" top="0.87" bottom="0.58" header="0.4921259845" footer="0.37"/>
  <pageSetup orientation="landscape" paperSize="9" scale="75" r:id="rId1"/>
  <headerFooter alignWithMargins="0">
    <oddHeader>&amp;LStumvoll Gedächtnisslalom&amp;C&amp;"Lucida Sans,Kursiv"&amp;12Zeitenliste &amp;P/&amp;N&amp;RTadten 14.Juli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33.140625" style="0" customWidth="1"/>
    <col min="2" max="2" width="14.421875" style="5" customWidth="1"/>
    <col min="5" max="5" width="24.28125" style="0" bestFit="1" customWidth="1"/>
    <col min="6" max="6" width="13.421875" style="0" bestFit="1" customWidth="1"/>
  </cols>
  <sheetData>
    <row r="1" spans="1:5" s="2" customFormat="1" ht="20.25">
      <c r="A1" s="8" t="s">
        <v>0</v>
      </c>
      <c r="B1" s="15" t="s">
        <v>35</v>
      </c>
      <c r="E1" s="12" t="s">
        <v>60</v>
      </c>
    </row>
    <row r="2" spans="1:2" s="2" customFormat="1" ht="20.25">
      <c r="A2" s="8"/>
      <c r="B2" s="15"/>
    </row>
    <row r="3" spans="1:2" s="2" customFormat="1" ht="20.25">
      <c r="A3" s="8"/>
      <c r="B3" s="15"/>
    </row>
    <row r="4" spans="1:7" s="2" customFormat="1" ht="20.25">
      <c r="A4" s="2" t="s">
        <v>19</v>
      </c>
      <c r="B4" s="17">
        <v>0.0006388888888888889</v>
      </c>
      <c r="C4" s="2">
        <v>1</v>
      </c>
      <c r="E4" s="2" t="s">
        <v>23</v>
      </c>
      <c r="F4" s="17">
        <v>0.0006840277777777778</v>
      </c>
      <c r="G4" s="2">
        <v>10</v>
      </c>
    </row>
    <row r="5" spans="1:7" s="2" customFormat="1" ht="20.25">
      <c r="A5" s="2" t="s">
        <v>18</v>
      </c>
      <c r="B5" s="17">
        <v>0.0006408564814814815</v>
      </c>
      <c r="C5" s="2">
        <v>2</v>
      </c>
      <c r="E5" s="2" t="s">
        <v>45</v>
      </c>
      <c r="F5" s="17">
        <v>0.000683912037037037</v>
      </c>
      <c r="G5" s="2">
        <v>9</v>
      </c>
    </row>
    <row r="6" spans="1:7" s="2" customFormat="1" ht="20.25">
      <c r="A6" s="2" t="s">
        <v>20</v>
      </c>
      <c r="B6" s="17">
        <v>0.0006623842592592593</v>
      </c>
      <c r="C6" s="2">
        <v>3</v>
      </c>
      <c r="E6" s="2" t="s">
        <v>11</v>
      </c>
      <c r="F6" s="17">
        <v>0.0006768518518518518</v>
      </c>
      <c r="G6" s="2">
        <v>8</v>
      </c>
    </row>
    <row r="7" spans="1:7" s="2" customFormat="1" ht="20.25">
      <c r="A7" s="2" t="s">
        <v>10</v>
      </c>
      <c r="B7" s="17">
        <v>0.0006673611111111111</v>
      </c>
      <c r="C7" s="2">
        <v>4</v>
      </c>
      <c r="E7" s="2" t="s">
        <v>15</v>
      </c>
      <c r="F7" s="17">
        <v>0.0006760416666666667</v>
      </c>
      <c r="G7" s="2">
        <v>7</v>
      </c>
    </row>
    <row r="8" spans="1:7" s="2" customFormat="1" ht="20.25">
      <c r="A8" s="2" t="s">
        <v>44</v>
      </c>
      <c r="B8" s="17">
        <v>0.0006733796296296297</v>
      </c>
      <c r="C8" s="2">
        <v>5</v>
      </c>
      <c r="E8" s="2" t="s">
        <v>21</v>
      </c>
      <c r="F8" s="17">
        <v>0.0006741898148148149</v>
      </c>
      <c r="G8" s="2">
        <v>6</v>
      </c>
    </row>
    <row r="9" spans="1:7" s="2" customFormat="1" ht="20.25">
      <c r="A9" s="2" t="s">
        <v>21</v>
      </c>
      <c r="B9" s="17">
        <v>0.0006741898148148149</v>
      </c>
      <c r="C9" s="2">
        <v>6</v>
      </c>
      <c r="E9" s="2" t="s">
        <v>44</v>
      </c>
      <c r="F9" s="17">
        <v>0.0006733796296296297</v>
      </c>
      <c r="G9" s="2">
        <v>5</v>
      </c>
    </row>
    <row r="10" spans="1:7" s="2" customFormat="1" ht="20.25">
      <c r="A10" s="2" t="s">
        <v>15</v>
      </c>
      <c r="B10" s="17">
        <v>0.0006760416666666667</v>
      </c>
      <c r="C10" s="2">
        <v>7</v>
      </c>
      <c r="E10" s="2" t="s">
        <v>10</v>
      </c>
      <c r="F10" s="17">
        <v>0.0006673611111111111</v>
      </c>
      <c r="G10" s="2">
        <v>4</v>
      </c>
    </row>
    <row r="11" spans="1:7" s="2" customFormat="1" ht="20.25">
      <c r="A11" s="2" t="s">
        <v>11</v>
      </c>
      <c r="B11" s="17">
        <v>0.0006768518518518518</v>
      </c>
      <c r="C11" s="2">
        <v>8</v>
      </c>
      <c r="E11" s="2" t="s">
        <v>20</v>
      </c>
      <c r="F11" s="17">
        <v>0.0006623842592592593</v>
      </c>
      <c r="G11" s="2">
        <v>3</v>
      </c>
    </row>
    <row r="12" spans="1:7" s="2" customFormat="1" ht="20.25">
      <c r="A12" s="2" t="s">
        <v>45</v>
      </c>
      <c r="B12" s="17">
        <v>0.000683912037037037</v>
      </c>
      <c r="C12" s="2">
        <v>9</v>
      </c>
      <c r="E12" s="2" t="s">
        <v>18</v>
      </c>
      <c r="F12" s="17">
        <v>0.0006408564814814815</v>
      </c>
      <c r="G12" s="2">
        <v>2</v>
      </c>
    </row>
    <row r="13" spans="1:7" s="2" customFormat="1" ht="20.25">
      <c r="A13" s="2" t="s">
        <v>23</v>
      </c>
      <c r="B13" s="17">
        <v>0.0006840277777777778</v>
      </c>
      <c r="C13" s="2">
        <v>10</v>
      </c>
      <c r="E13" s="2" t="s">
        <v>19</v>
      </c>
      <c r="F13" s="17">
        <v>0.0006388888888888889</v>
      </c>
      <c r="G13" s="2">
        <v>1</v>
      </c>
    </row>
    <row r="14" spans="1:3" s="2" customFormat="1" ht="20.25">
      <c r="A14" s="2" t="s">
        <v>47</v>
      </c>
      <c r="B14" s="17">
        <v>0.0006966435185185186</v>
      </c>
      <c r="C14" s="2">
        <v>11</v>
      </c>
    </row>
    <row r="15" spans="1:3" s="2" customFormat="1" ht="20.25">
      <c r="A15" s="2" t="s">
        <v>25</v>
      </c>
      <c r="B15" s="17">
        <v>0.0007099537037037036</v>
      </c>
      <c r="C15" s="2">
        <v>12</v>
      </c>
    </row>
    <row r="16" spans="1:3" s="2" customFormat="1" ht="20.25">
      <c r="A16" s="2" t="s">
        <v>22</v>
      </c>
      <c r="B16" s="17">
        <v>0.0007119212962962963</v>
      </c>
      <c r="C16" s="2">
        <v>13</v>
      </c>
    </row>
    <row r="17" spans="1:3" s="2" customFormat="1" ht="20.25">
      <c r="A17" s="2" t="s">
        <v>43</v>
      </c>
      <c r="B17" s="17">
        <v>0.0007236111111111111</v>
      </c>
      <c r="C17" s="2">
        <v>14</v>
      </c>
    </row>
    <row r="18" spans="1:3" s="2" customFormat="1" ht="20.25">
      <c r="A18" s="2" t="s">
        <v>58</v>
      </c>
      <c r="B18" s="17">
        <v>0.0007265046296296296</v>
      </c>
      <c r="C18" s="2">
        <v>15</v>
      </c>
    </row>
    <row r="19" spans="1:3" s="2" customFormat="1" ht="20.25">
      <c r="A19" s="2" t="s">
        <v>50</v>
      </c>
      <c r="B19" s="17">
        <v>0.0007296296296296296</v>
      </c>
      <c r="C19" s="2">
        <v>16</v>
      </c>
    </row>
    <row r="20" spans="1:3" s="2" customFormat="1" ht="20.25">
      <c r="A20" s="2" t="s">
        <v>49</v>
      </c>
      <c r="B20" s="17">
        <v>0.0007523148148148147</v>
      </c>
      <c r="C20" s="2">
        <v>17</v>
      </c>
    </row>
    <row r="21" spans="1:3" s="2" customFormat="1" ht="20.25">
      <c r="A21" s="2" t="s">
        <v>52</v>
      </c>
      <c r="B21" s="17">
        <v>0.0007613425925925926</v>
      </c>
      <c r="C21" s="2">
        <v>18</v>
      </c>
    </row>
    <row r="22" spans="1:3" s="2" customFormat="1" ht="20.25">
      <c r="A22" s="2" t="s">
        <v>59</v>
      </c>
      <c r="B22" s="17">
        <v>0.0007621527777777777</v>
      </c>
      <c r="C22" s="2">
        <v>19</v>
      </c>
    </row>
    <row r="23" spans="1:3" s="2" customFormat="1" ht="20.25">
      <c r="A23" s="2" t="s">
        <v>12</v>
      </c>
      <c r="B23" s="17">
        <v>0.000763425925925926</v>
      </c>
      <c r="C23" s="2">
        <v>20</v>
      </c>
    </row>
    <row r="24" spans="1:3" s="2" customFormat="1" ht="20.25">
      <c r="A24" s="2" t="s">
        <v>16</v>
      </c>
      <c r="B24" s="17">
        <v>0.0007651620370370372</v>
      </c>
      <c r="C24" s="2">
        <v>21</v>
      </c>
    </row>
    <row r="25" spans="1:3" s="2" customFormat="1" ht="20.25">
      <c r="A25" s="2" t="s">
        <v>14</v>
      </c>
      <c r="B25" s="17">
        <v>0.0007671296296296297</v>
      </c>
      <c r="C25" s="2">
        <v>22</v>
      </c>
    </row>
    <row r="26" spans="1:3" s="2" customFormat="1" ht="20.25">
      <c r="A26" s="2" t="s">
        <v>40</v>
      </c>
      <c r="B26" s="17">
        <v>0.0007693287037037036</v>
      </c>
      <c r="C26" s="2">
        <v>23</v>
      </c>
    </row>
    <row r="27" spans="1:3" s="2" customFormat="1" ht="20.25">
      <c r="A27" s="2" t="s">
        <v>17</v>
      </c>
      <c r="B27" s="17">
        <v>0.000771412037037037</v>
      </c>
      <c r="C27" s="2">
        <v>24</v>
      </c>
    </row>
    <row r="28" spans="1:3" s="2" customFormat="1" ht="20.25">
      <c r="A28" s="2" t="s">
        <v>24</v>
      </c>
      <c r="B28" s="17">
        <v>0.0007787037037037037</v>
      </c>
      <c r="C28" s="2">
        <v>25</v>
      </c>
    </row>
    <row r="29" spans="1:3" s="2" customFormat="1" ht="20.25">
      <c r="A29" s="2" t="s">
        <v>53</v>
      </c>
      <c r="B29" s="17">
        <v>0.0007881944444444446</v>
      </c>
      <c r="C29" s="2">
        <v>26</v>
      </c>
    </row>
    <row r="30" spans="1:3" s="2" customFormat="1" ht="20.25">
      <c r="A30" s="2" t="s">
        <v>42</v>
      </c>
      <c r="B30" s="17">
        <v>0.0007922453703703703</v>
      </c>
      <c r="C30" s="2">
        <v>27</v>
      </c>
    </row>
    <row r="31" spans="1:3" s="2" customFormat="1" ht="20.25">
      <c r="A31" s="2" t="s">
        <v>26</v>
      </c>
      <c r="B31" s="17">
        <v>0.0007925925925925926</v>
      </c>
      <c r="C31" s="2">
        <v>28</v>
      </c>
    </row>
    <row r="32" spans="1:3" s="2" customFormat="1" ht="20.25">
      <c r="A32" s="2" t="s">
        <v>13</v>
      </c>
      <c r="B32" s="17">
        <v>0.0008061342592592594</v>
      </c>
      <c r="C32" s="2">
        <v>29</v>
      </c>
    </row>
    <row r="33" spans="1:3" s="2" customFormat="1" ht="20.25">
      <c r="A33" s="2" t="s">
        <v>51</v>
      </c>
      <c r="B33" s="17">
        <v>0.000810763888888889</v>
      </c>
      <c r="C33" s="2">
        <v>30</v>
      </c>
    </row>
    <row r="34" spans="1:3" s="2" customFormat="1" ht="20.25">
      <c r="A34" s="2" t="s">
        <v>55</v>
      </c>
      <c r="B34" s="17">
        <v>0.0008222222222222221</v>
      </c>
      <c r="C34" s="2">
        <v>31</v>
      </c>
    </row>
    <row r="35" spans="1:3" s="2" customFormat="1" ht="20.25">
      <c r="A35" s="2" t="s">
        <v>41</v>
      </c>
      <c r="B35" s="17">
        <v>0.0008322916666666668</v>
      </c>
      <c r="C35" s="2">
        <v>32</v>
      </c>
    </row>
    <row r="36" spans="1:3" s="2" customFormat="1" ht="20.25">
      <c r="A36" s="2" t="s">
        <v>48</v>
      </c>
      <c r="B36" s="17">
        <v>0.0008533564814814815</v>
      </c>
      <c r="C36" s="2">
        <v>33</v>
      </c>
    </row>
    <row r="37" spans="1:3" s="2" customFormat="1" ht="20.25">
      <c r="A37" s="2" t="s">
        <v>54</v>
      </c>
      <c r="B37" s="17">
        <v>0.001031712962962963</v>
      </c>
      <c r="C37" s="2">
        <v>34</v>
      </c>
    </row>
    <row r="38" s="2" customFormat="1" ht="20.25">
      <c r="B38" s="7"/>
    </row>
    <row r="39" s="2" customFormat="1" ht="20.25">
      <c r="B39" s="7"/>
    </row>
    <row r="40" s="2" customFormat="1" ht="20.25">
      <c r="B40" s="7"/>
    </row>
  </sheetData>
  <printOptions gridLines="1"/>
  <pageMargins left="0.39" right="0.3" top="0.87" bottom="0.58" header="0.4921259845" footer="0.37"/>
  <pageSetup orientation="landscape" paperSize="9" scale="67" r:id="rId1"/>
  <headerFooter alignWithMargins="0">
    <oddHeader>&amp;LStumvoll Gedächtnisslalom&amp;C&amp;"Lucida Sans,Kursiv"&amp;12Zeitenliste &amp;P/&amp;N&amp;RTadten 14.Juli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 Hwezda</cp:lastModifiedBy>
  <cp:lastPrinted>2007-07-14T16:07:49Z</cp:lastPrinted>
  <dcterms:created xsi:type="dcterms:W3CDTF">1996-10-17T05:27:31Z</dcterms:created>
  <dcterms:modified xsi:type="dcterms:W3CDTF">2007-07-14T16:37:08Z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-208315771</vt:i4>
  </property>
  <property fmtid="{D5CDD505-2E9C-101B-9397-08002B2CF9AE}" pid="4" name="_EmailSubje">
    <vt:lpwstr>Tadten</vt:lpwstr>
  </property>
  <property fmtid="{D5CDD505-2E9C-101B-9397-08002B2CF9AE}" pid="5" name="_AuthorEma">
    <vt:lpwstr>michi@ministadl.at</vt:lpwstr>
  </property>
  <property fmtid="{D5CDD505-2E9C-101B-9397-08002B2CF9AE}" pid="6" name="_AuthorEmailDisplayNa">
    <vt:lpwstr>Michael Hwezda</vt:lpwstr>
  </property>
</Properties>
</file>