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Laufzeiten 2010" sheetId="1" r:id="rId1"/>
    <sheet name="Laufzeiten Surprise 2010" sheetId="2" r:id="rId2"/>
  </sheets>
  <definedNames>
    <definedName name="_xlnm.Print_Area" localSheetId="0">'Laufzeiten 2010'!$A$1:$M$43</definedName>
    <definedName name="_xlnm.Print_Area" localSheetId="1">'Laufzeiten Surprise 2010'!$A$2:$I$21</definedName>
  </definedNames>
  <calcPr fullCalcOnLoad="1"/>
</workbook>
</file>

<file path=xl/sharedStrings.xml><?xml version="1.0" encoding="utf-8"?>
<sst xmlns="http://schemas.openxmlformats.org/spreadsheetml/2006/main" count="80" uniqueCount="60">
  <si>
    <t>Name</t>
  </si>
  <si>
    <t>WK</t>
  </si>
  <si>
    <t>Nr</t>
  </si>
  <si>
    <t>Lauf 1</t>
  </si>
  <si>
    <t>Lauf 2</t>
  </si>
  <si>
    <t>Lauf 3</t>
  </si>
  <si>
    <t>S</t>
  </si>
  <si>
    <t>Total1</t>
  </si>
  <si>
    <t>Total2</t>
  </si>
  <si>
    <t>Total3</t>
  </si>
  <si>
    <t>Bosch Robert</t>
  </si>
  <si>
    <t>Speck Werner</t>
  </si>
  <si>
    <t>Schaufler Silvia</t>
  </si>
  <si>
    <t>Bosch Gabi</t>
  </si>
  <si>
    <t>Vorreiter Walter</t>
  </si>
  <si>
    <t>Vorreiter Herbert</t>
  </si>
  <si>
    <t>Mini bis 1275ccm, seriennah</t>
  </si>
  <si>
    <t>Mini bis 1275ccm, verstärkt</t>
  </si>
  <si>
    <t>Mini offene Klasse</t>
  </si>
  <si>
    <t>Damenklasse</t>
  </si>
  <si>
    <t>Clubauto</t>
  </si>
  <si>
    <t>Mini bis 1000ccm, seriennah</t>
  </si>
  <si>
    <t>Superfinale</t>
  </si>
  <si>
    <t>Surprise</t>
  </si>
  <si>
    <t>Bestzeit</t>
  </si>
  <si>
    <t>Strafzeit</t>
  </si>
  <si>
    <t>Summe</t>
  </si>
  <si>
    <t>Tor</t>
  </si>
  <si>
    <t>Hut</t>
  </si>
  <si>
    <t>Umgeher Franz</t>
  </si>
  <si>
    <t>Malousek Ondra</t>
  </si>
  <si>
    <t xml:space="preserve">Kirchner Andreas </t>
  </si>
  <si>
    <t>Judith Hofstädtner</t>
  </si>
  <si>
    <t xml:space="preserve">Nohl Friedhelm </t>
  </si>
  <si>
    <t xml:space="preserve">Dreher Christian </t>
  </si>
  <si>
    <t xml:space="preserve">Kirchner Erwin </t>
  </si>
  <si>
    <t>Huschka Otmar</t>
  </si>
  <si>
    <t xml:space="preserve">Teyschl Otakar </t>
  </si>
  <si>
    <t>Fischer Harry</t>
  </si>
  <si>
    <t xml:space="preserve">Nohl Karin </t>
  </si>
  <si>
    <t xml:space="preserve">Schüller Michael </t>
  </si>
  <si>
    <t>Külper Jan</t>
  </si>
  <si>
    <t xml:space="preserve">Jörend Christian </t>
  </si>
  <si>
    <t xml:space="preserve">Biedermann Karl </t>
  </si>
  <si>
    <t>VW</t>
  </si>
  <si>
    <t>Fischer</t>
  </si>
  <si>
    <t xml:space="preserve">Teyschl </t>
  </si>
  <si>
    <t xml:space="preserve">Vorreiter </t>
  </si>
  <si>
    <t>Speck</t>
  </si>
  <si>
    <t>Startnr.</t>
  </si>
  <si>
    <t>Herbert</t>
  </si>
  <si>
    <t>Silvia</t>
  </si>
  <si>
    <t>Harry</t>
  </si>
  <si>
    <t>Karin</t>
  </si>
  <si>
    <t xml:space="preserve">Karl </t>
  </si>
  <si>
    <t>Sabine</t>
  </si>
  <si>
    <t xml:space="preserve">Friedhelm </t>
  </si>
  <si>
    <t>Brigitte</t>
  </si>
  <si>
    <t xml:space="preserve">Michi </t>
  </si>
  <si>
    <t xml:space="preserve">Judith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</si>
</sst>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:ss.00"/>
    <numFmt numFmtId="187" formatCode="[$-C07]dddd\,\ dd\.\ mmmm\ yyyy"/>
    <numFmt numFmtId="188" formatCode="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6"/>
      <color indexed="12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186" fontId="7" fillId="0" borderId="10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186" fontId="9" fillId="0" borderId="11" xfId="0" applyNumberFormat="1" applyFont="1" applyBorder="1" applyAlignment="1">
      <alignment/>
    </xf>
    <xf numFmtId="186" fontId="9" fillId="0" borderId="12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8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186" fontId="3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186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186" fontId="5" fillId="33" borderId="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186" fontId="3" fillId="33" borderId="0" xfId="0" applyNumberFormat="1" applyFont="1" applyFill="1" applyAlignment="1">
      <alignment/>
    </xf>
    <xf numFmtId="186" fontId="7" fillId="33" borderId="10" xfId="0" applyNumberFormat="1" applyFont="1" applyFill="1" applyBorder="1" applyAlignment="1">
      <alignment/>
    </xf>
    <xf numFmtId="186" fontId="9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86" fontId="9" fillId="33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/>
    </xf>
    <xf numFmtId="186" fontId="7" fillId="0" borderId="10" xfId="0" applyNumberFormat="1" applyFont="1" applyFill="1" applyBorder="1" applyAlignment="1">
      <alignment/>
    </xf>
    <xf numFmtId="186" fontId="9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7" sqref="P7"/>
    </sheetView>
  </sheetViews>
  <sheetFormatPr defaultColWidth="11.421875" defaultRowHeight="12.75"/>
  <cols>
    <col min="1" max="1" width="24.8515625" style="0" customWidth="1"/>
    <col min="2" max="2" width="8.140625" style="0" customWidth="1"/>
    <col min="3" max="3" width="5.00390625" style="0" customWidth="1"/>
    <col min="4" max="4" width="13.28125" style="0" customWidth="1"/>
    <col min="5" max="5" width="14.28125" style="0" customWidth="1"/>
    <col min="6" max="6" width="14.00390625" style="5" customWidth="1"/>
    <col min="7" max="7" width="13.421875" style="0" bestFit="1" customWidth="1"/>
    <col min="8" max="8" width="14.421875" style="0" bestFit="1" customWidth="1"/>
    <col min="9" max="9" width="15.140625" style="5" customWidth="1"/>
    <col min="10" max="10" width="13.421875" style="0" bestFit="1" customWidth="1"/>
    <col min="11" max="11" width="14.421875" style="0" bestFit="1" customWidth="1"/>
    <col min="12" max="12" width="15.421875" style="5" customWidth="1"/>
    <col min="13" max="13" width="14.421875" style="5" customWidth="1"/>
  </cols>
  <sheetData>
    <row r="1" spans="1:13" s="2" customFormat="1" ht="20.25">
      <c r="A1" s="8" t="s">
        <v>0</v>
      </c>
      <c r="B1" s="8" t="s">
        <v>2</v>
      </c>
      <c r="C1" s="8" t="s">
        <v>1</v>
      </c>
      <c r="D1" s="8" t="s">
        <v>3</v>
      </c>
      <c r="E1" s="8" t="s">
        <v>25</v>
      </c>
      <c r="F1" s="9" t="s">
        <v>7</v>
      </c>
      <c r="G1" s="8" t="s">
        <v>4</v>
      </c>
      <c r="H1" s="8" t="s">
        <v>25</v>
      </c>
      <c r="I1" s="9" t="s">
        <v>8</v>
      </c>
      <c r="J1" s="8" t="s">
        <v>5</v>
      </c>
      <c r="K1" s="8" t="s">
        <v>25</v>
      </c>
      <c r="L1" s="9" t="s">
        <v>9</v>
      </c>
      <c r="M1" s="13" t="s">
        <v>24</v>
      </c>
    </row>
    <row r="2" spans="1:13" s="2" customFormat="1" ht="20.25">
      <c r="A2" s="8"/>
      <c r="B2" s="16" t="s">
        <v>28</v>
      </c>
      <c r="C2" s="16"/>
      <c r="D2" s="16"/>
      <c r="E2" s="17">
        <v>3.472222222222222E-05</v>
      </c>
      <c r="F2" s="9"/>
      <c r="G2" s="8"/>
      <c r="H2" s="8"/>
      <c r="I2" s="9"/>
      <c r="J2" s="8"/>
      <c r="K2" s="8"/>
      <c r="L2" s="9"/>
      <c r="M2" s="13"/>
    </row>
    <row r="3" spans="1:13" s="2" customFormat="1" ht="20.25">
      <c r="A3" s="8"/>
      <c r="B3" s="16" t="s">
        <v>27</v>
      </c>
      <c r="C3" s="16"/>
      <c r="D3" s="16"/>
      <c r="E3" s="17">
        <v>0.00023148148148148146</v>
      </c>
      <c r="F3" s="9"/>
      <c r="G3" s="8"/>
      <c r="H3" s="8"/>
      <c r="I3" s="9"/>
      <c r="J3" s="8"/>
      <c r="K3" s="8"/>
      <c r="L3" s="9"/>
      <c r="M3" s="13"/>
    </row>
    <row r="4" spans="1:13" s="2" customFormat="1" ht="20.25">
      <c r="A4" s="25" t="s">
        <v>21</v>
      </c>
      <c r="B4" s="26"/>
      <c r="C4" s="26"/>
      <c r="D4" s="26"/>
      <c r="E4" s="30"/>
      <c r="F4" s="28"/>
      <c r="G4" s="26"/>
      <c r="H4" s="26"/>
      <c r="I4" s="28"/>
      <c r="J4" s="26"/>
      <c r="K4" s="26"/>
      <c r="L4" s="28"/>
      <c r="M4" s="29"/>
    </row>
    <row r="5" spans="1:13" s="2" customFormat="1" ht="20.25">
      <c r="A5" s="2" t="s">
        <v>31</v>
      </c>
      <c r="B5" s="19">
        <v>44</v>
      </c>
      <c r="C5" s="2">
        <v>1</v>
      </c>
      <c r="D5" s="12">
        <v>0.0008263888888888888</v>
      </c>
      <c r="E5" s="12"/>
      <c r="F5" s="11">
        <f>D5+E5</f>
        <v>0.0008263888888888888</v>
      </c>
      <c r="G5" s="12">
        <v>0.0008274305555555555</v>
      </c>
      <c r="H5" s="12"/>
      <c r="I5" s="11">
        <f>G5+H5</f>
        <v>0.0008274305555555555</v>
      </c>
      <c r="J5" s="12">
        <v>0.0008251157407407407</v>
      </c>
      <c r="K5" s="12"/>
      <c r="L5" s="11">
        <f>SUM(J5:K5)</f>
        <v>0.0008251157407407407</v>
      </c>
      <c r="M5" s="14">
        <f>MIN(F5,I5,L5)</f>
        <v>0.0008251157407407407</v>
      </c>
    </row>
    <row r="6" spans="1:13" s="2" customFormat="1" ht="20.25">
      <c r="A6" s="2" t="s">
        <v>33</v>
      </c>
      <c r="B6" s="19">
        <v>17</v>
      </c>
      <c r="C6" s="2">
        <v>1</v>
      </c>
      <c r="D6" s="12">
        <v>0.0009265046296296297</v>
      </c>
      <c r="E6" s="12"/>
      <c r="F6" s="11">
        <f>D6+E6</f>
        <v>0.0009265046296296297</v>
      </c>
      <c r="G6" s="12">
        <v>0.001044212962962963</v>
      </c>
      <c r="H6" s="12">
        <v>6.944444444444444E-05</v>
      </c>
      <c r="I6" s="11">
        <f>G6+H6</f>
        <v>0.0011136574074074074</v>
      </c>
      <c r="J6" s="12">
        <v>0.0009041666666666667</v>
      </c>
      <c r="K6" s="12"/>
      <c r="L6" s="11">
        <f>SUM(J6:K6)</f>
        <v>0.0009041666666666667</v>
      </c>
      <c r="M6" s="14">
        <f>MIN(F6,I6,L6)</f>
        <v>0.0009041666666666667</v>
      </c>
    </row>
    <row r="7" spans="1:13" s="2" customFormat="1" ht="20.25">
      <c r="A7" s="2" t="s">
        <v>32</v>
      </c>
      <c r="B7" s="19">
        <v>27</v>
      </c>
      <c r="C7" s="2">
        <v>1</v>
      </c>
      <c r="D7" s="12">
        <v>0.0009186342592592592</v>
      </c>
      <c r="E7" s="12"/>
      <c r="F7" s="11">
        <f>D7+E7</f>
        <v>0.0009186342592592592</v>
      </c>
      <c r="G7" s="12">
        <v>0.0009093749999999999</v>
      </c>
      <c r="H7" s="12"/>
      <c r="I7" s="11">
        <f>G7+H7</f>
        <v>0.0009093749999999999</v>
      </c>
      <c r="J7" s="12">
        <v>0.0009204861111111111</v>
      </c>
      <c r="K7" s="12"/>
      <c r="L7" s="11">
        <f>SUM(J7:K7)</f>
        <v>0.0009204861111111111</v>
      </c>
      <c r="M7" s="14">
        <f>MIN(F7,I7,L7)</f>
        <v>0.0009093749999999999</v>
      </c>
    </row>
    <row r="8" spans="1:13" s="2" customFormat="1" ht="20.25">
      <c r="A8" s="2" t="s">
        <v>34</v>
      </c>
      <c r="B8" s="3">
        <v>71</v>
      </c>
      <c r="C8" s="2">
        <v>1</v>
      </c>
      <c r="D8" s="12">
        <v>0.000990625</v>
      </c>
      <c r="E8" s="12"/>
      <c r="F8" s="11">
        <f>D8+E8</f>
        <v>0.000990625</v>
      </c>
      <c r="G8" s="12">
        <v>0.0009565972222222223</v>
      </c>
      <c r="H8" s="12"/>
      <c r="I8" s="11">
        <f>G8+H8</f>
        <v>0.0009565972222222223</v>
      </c>
      <c r="J8" s="12">
        <v>0.000914699074074074</v>
      </c>
      <c r="K8" s="12"/>
      <c r="L8" s="11">
        <f>SUM(J8:K8)</f>
        <v>0.000914699074074074</v>
      </c>
      <c r="M8" s="14">
        <f>MIN(F8,I8,L8)</f>
        <v>0.000914699074074074</v>
      </c>
    </row>
    <row r="9" spans="1:13" s="2" customFormat="1" ht="20.25">
      <c r="A9" s="25" t="s">
        <v>16</v>
      </c>
      <c r="B9" s="26"/>
      <c r="C9" s="26"/>
      <c r="D9" s="27"/>
      <c r="E9" s="27"/>
      <c r="F9" s="28"/>
      <c r="G9" s="27"/>
      <c r="H9" s="27"/>
      <c r="I9" s="28"/>
      <c r="J9" s="27"/>
      <c r="K9" s="27"/>
      <c r="L9" s="28"/>
      <c r="M9" s="29"/>
    </row>
    <row r="10" spans="1:13" s="2" customFormat="1" ht="20.25">
      <c r="A10" s="2" t="s">
        <v>35</v>
      </c>
      <c r="B10" s="3">
        <v>10</v>
      </c>
      <c r="C10" s="2">
        <v>2</v>
      </c>
      <c r="D10" s="12">
        <v>0.0008368055555555556</v>
      </c>
      <c r="E10" s="12"/>
      <c r="F10" s="11">
        <f>SUM(D10:E10)</f>
        <v>0.0008368055555555556</v>
      </c>
      <c r="G10" s="12">
        <v>0.0008401620370370369</v>
      </c>
      <c r="H10" s="12"/>
      <c r="I10" s="11">
        <f>G10+H10</f>
        <v>0.0008401620370370369</v>
      </c>
      <c r="J10" s="12">
        <v>0.0008420138888888888</v>
      </c>
      <c r="K10" s="12">
        <v>0.0002662037037037037</v>
      </c>
      <c r="L10" s="11">
        <f>J10+K10</f>
        <v>0.0011082175925925925</v>
      </c>
      <c r="M10" s="14">
        <f>MIN(F10,I10,L10)</f>
        <v>0.0008368055555555556</v>
      </c>
    </row>
    <row r="11" spans="1:13" s="2" customFormat="1" ht="20.25">
      <c r="A11" s="25" t="s">
        <v>17</v>
      </c>
      <c r="B11" s="26"/>
      <c r="C11" s="26"/>
      <c r="D11" s="27"/>
      <c r="E11" s="27"/>
      <c r="F11" s="28"/>
      <c r="G11" s="27"/>
      <c r="H11" s="27"/>
      <c r="I11" s="28"/>
      <c r="J11" s="27"/>
      <c r="K11" s="27"/>
      <c r="L11" s="28"/>
      <c r="M11" s="29"/>
    </row>
    <row r="12" spans="1:13" s="2" customFormat="1" ht="20.25">
      <c r="A12" s="2" t="s">
        <v>10</v>
      </c>
      <c r="B12" s="3">
        <v>6</v>
      </c>
      <c r="C12" s="2">
        <v>3</v>
      </c>
      <c r="D12" s="12">
        <v>0.0007476851851851851</v>
      </c>
      <c r="E12" s="12"/>
      <c r="F12" s="11">
        <f>SUM(D12:E12)</f>
        <v>0.0007476851851851851</v>
      </c>
      <c r="G12" s="12">
        <v>0.0007525462962962962</v>
      </c>
      <c r="H12" s="12"/>
      <c r="I12" s="11">
        <f>SUM(G12:H12)</f>
        <v>0.0007525462962962962</v>
      </c>
      <c r="J12" s="12">
        <v>0.0007518518518518517</v>
      </c>
      <c r="K12" s="12">
        <v>3.472222222222222E-05</v>
      </c>
      <c r="L12" s="11">
        <f>SUM(J12:K12)</f>
        <v>0.000786574074074074</v>
      </c>
      <c r="M12" s="14">
        <f>MIN(F12,I12,L12)</f>
        <v>0.0007476851851851851</v>
      </c>
    </row>
    <row r="13" spans="1:13" s="2" customFormat="1" ht="20.25">
      <c r="A13" s="2" t="s">
        <v>14</v>
      </c>
      <c r="B13" s="3">
        <v>21</v>
      </c>
      <c r="C13" s="2">
        <v>3</v>
      </c>
      <c r="D13" s="12">
        <v>0.0008430555555555556</v>
      </c>
      <c r="E13" s="12"/>
      <c r="F13" s="11">
        <f>SUM(D13:E13)</f>
        <v>0.0008430555555555556</v>
      </c>
      <c r="G13" s="12">
        <v>0.0008298611111111112</v>
      </c>
      <c r="H13" s="12"/>
      <c r="I13" s="11">
        <f>SUM(G13:H13)</f>
        <v>0.0008298611111111112</v>
      </c>
      <c r="J13" s="12">
        <v>0.0008229166666666667</v>
      </c>
      <c r="K13" s="12"/>
      <c r="L13" s="11">
        <f>SUM(J13:K13)</f>
        <v>0.0008229166666666667</v>
      </c>
      <c r="M13" s="14">
        <f>MIN(F13,I13,L13)</f>
        <v>0.0008229166666666667</v>
      </c>
    </row>
    <row r="14" spans="1:13" s="2" customFormat="1" ht="20.25">
      <c r="A14" s="2" t="s">
        <v>29</v>
      </c>
      <c r="B14" s="3">
        <v>7</v>
      </c>
      <c r="C14" s="2">
        <v>3</v>
      </c>
      <c r="D14" s="12">
        <v>0.0008449074074074075</v>
      </c>
      <c r="E14" s="12"/>
      <c r="F14" s="11">
        <f>SUM(D14:E14)</f>
        <v>0.0008449074074074075</v>
      </c>
      <c r="G14" s="12">
        <v>0.0008449074074074075</v>
      </c>
      <c r="H14" s="12"/>
      <c r="I14" s="11">
        <f>SUM(G14:H14)</f>
        <v>0.0008449074074074075</v>
      </c>
      <c r="J14" s="12">
        <v>0.0008252314814814816</v>
      </c>
      <c r="K14" s="12"/>
      <c r="L14" s="11">
        <f>SUM(J14:K14)</f>
        <v>0.0008252314814814816</v>
      </c>
      <c r="M14" s="14">
        <f>MIN(F14,I14,L14)</f>
        <v>0.0008252314814814816</v>
      </c>
    </row>
    <row r="15" spans="1:13" s="2" customFormat="1" ht="20.25">
      <c r="A15" s="2" t="s">
        <v>36</v>
      </c>
      <c r="B15" s="3">
        <v>19</v>
      </c>
      <c r="C15" s="2">
        <v>3</v>
      </c>
      <c r="D15" s="12">
        <v>0.0008890046296296297</v>
      </c>
      <c r="E15" s="17">
        <v>0.00023148148148148146</v>
      </c>
      <c r="F15" s="11">
        <f>SUM(D15:E15)</f>
        <v>0.0011204861111111112</v>
      </c>
      <c r="G15" s="12">
        <v>0.000859375</v>
      </c>
      <c r="H15" s="12"/>
      <c r="I15" s="11">
        <f>G15+H15</f>
        <v>0.000859375</v>
      </c>
      <c r="J15" s="12">
        <v>0.00084375</v>
      </c>
      <c r="K15" s="12"/>
      <c r="L15" s="11">
        <f>J15+K15</f>
        <v>0.00084375</v>
      </c>
      <c r="M15" s="14">
        <f>MIN(F15,I15,L15)</f>
        <v>0.00084375</v>
      </c>
    </row>
    <row r="16" spans="1:13" s="2" customFormat="1" ht="20.25">
      <c r="A16" s="25" t="s">
        <v>18</v>
      </c>
      <c r="B16" s="26"/>
      <c r="C16" s="26"/>
      <c r="D16" s="27"/>
      <c r="E16" s="27"/>
      <c r="F16" s="28"/>
      <c r="G16" s="27"/>
      <c r="H16" s="27"/>
      <c r="I16" s="28"/>
      <c r="J16" s="27"/>
      <c r="K16" s="27"/>
      <c r="L16" s="28"/>
      <c r="M16" s="29"/>
    </row>
    <row r="17" spans="1:13" s="37" customFormat="1" ht="20.25">
      <c r="A17" s="37" t="s">
        <v>38</v>
      </c>
      <c r="B17" s="41">
        <v>8</v>
      </c>
      <c r="C17" s="37">
        <v>4</v>
      </c>
      <c r="D17" s="38">
        <v>0.000740625</v>
      </c>
      <c r="E17" s="38"/>
      <c r="F17" s="39">
        <f>D17+E17</f>
        <v>0.000740625</v>
      </c>
      <c r="G17" s="38">
        <v>0.0007377314814814815</v>
      </c>
      <c r="H17" s="38"/>
      <c r="I17" s="39">
        <f>G17+H17</f>
        <v>0.0007377314814814815</v>
      </c>
      <c r="J17" s="38">
        <v>0.0007395833333333333</v>
      </c>
      <c r="K17" s="38"/>
      <c r="L17" s="39">
        <f>J17+K17</f>
        <v>0.0007395833333333333</v>
      </c>
      <c r="M17" s="40">
        <f>MIN(F17,I17,L17)</f>
        <v>0.0007377314814814815</v>
      </c>
    </row>
    <row r="18" spans="1:13" s="2" customFormat="1" ht="20.25">
      <c r="A18" s="2" t="s">
        <v>37</v>
      </c>
      <c r="B18" s="3">
        <v>2</v>
      </c>
      <c r="C18" s="2">
        <v>4</v>
      </c>
      <c r="D18" s="12">
        <v>0.0007545138888888889</v>
      </c>
      <c r="E18" s="12">
        <v>3.472222222222222E-05</v>
      </c>
      <c r="F18" s="11">
        <f>D18+E18</f>
        <v>0.0007892361111111111</v>
      </c>
      <c r="G18" s="12">
        <v>0.000753587962962963</v>
      </c>
      <c r="H18" s="12"/>
      <c r="I18" s="11">
        <f>G18+H18</f>
        <v>0.000753587962962963</v>
      </c>
      <c r="J18" s="12">
        <v>0.0007523148148148147</v>
      </c>
      <c r="K18" s="12">
        <v>6.944444444444444E-05</v>
      </c>
      <c r="L18" s="11">
        <f>J18+K18</f>
        <v>0.0008217592592592592</v>
      </c>
      <c r="M18" s="14">
        <f>MIN(F18,I18,L18)</f>
        <v>0.000753587962962963</v>
      </c>
    </row>
    <row r="19" spans="1:13" s="37" customFormat="1" ht="20.25">
      <c r="A19" s="37" t="s">
        <v>15</v>
      </c>
      <c r="B19" s="41">
        <v>68</v>
      </c>
      <c r="C19" s="37">
        <v>4</v>
      </c>
      <c r="D19" s="38">
        <v>0.0007576388888888889</v>
      </c>
      <c r="E19" s="38">
        <v>0.0002662037037037037</v>
      </c>
      <c r="F19" s="39">
        <f>D19+E19</f>
        <v>0.0010238425925925927</v>
      </c>
      <c r="G19" s="38">
        <v>0.0008690972222222222</v>
      </c>
      <c r="H19" s="38">
        <v>3.472222222222222E-05</v>
      </c>
      <c r="I19" s="39">
        <f>G19+H19</f>
        <v>0.0009038194444444444</v>
      </c>
      <c r="J19" s="38">
        <v>0.0007546296296296297</v>
      </c>
      <c r="K19" s="38">
        <v>3.472222222222222E-05</v>
      </c>
      <c r="L19" s="39">
        <f>J19+K19</f>
        <v>0.000789351851851852</v>
      </c>
      <c r="M19" s="40">
        <f>MIN(F19,I19,L19)</f>
        <v>0.000789351851851852</v>
      </c>
    </row>
    <row r="20" spans="1:13" s="2" customFormat="1" ht="20.25">
      <c r="A20" s="2" t="s">
        <v>11</v>
      </c>
      <c r="B20" s="3">
        <v>100</v>
      </c>
      <c r="C20" s="2">
        <v>4</v>
      </c>
      <c r="D20" s="12">
        <v>0.0007924768518518518</v>
      </c>
      <c r="E20" s="17"/>
      <c r="F20" s="11">
        <f>D20+E20</f>
        <v>0.0007924768518518518</v>
      </c>
      <c r="G20" s="12">
        <v>0.0007988425925925924</v>
      </c>
      <c r="H20" s="12"/>
      <c r="I20" s="11">
        <f>G20+H20</f>
        <v>0.0007988425925925924</v>
      </c>
      <c r="J20" s="12">
        <v>0.0008358796296296296</v>
      </c>
      <c r="K20" s="17"/>
      <c r="L20" s="11">
        <f>J20+K20</f>
        <v>0.0008358796296296296</v>
      </c>
      <c r="M20" s="14">
        <f>MIN(F20,I20,L20)</f>
        <v>0.0007924768518518518</v>
      </c>
    </row>
    <row r="21" spans="1:13" s="2" customFormat="1" ht="20.25">
      <c r="A21" s="25" t="s">
        <v>19</v>
      </c>
      <c r="B21" s="26"/>
      <c r="C21" s="26"/>
      <c r="D21" s="27"/>
      <c r="E21" s="27"/>
      <c r="F21" s="28"/>
      <c r="G21" s="27"/>
      <c r="H21" s="27"/>
      <c r="I21" s="28"/>
      <c r="J21" s="27"/>
      <c r="K21" s="27"/>
      <c r="L21" s="28"/>
      <c r="M21" s="29"/>
    </row>
    <row r="22" spans="1:13" s="2" customFormat="1" ht="20.25">
      <c r="A22" s="2" t="s">
        <v>39</v>
      </c>
      <c r="B22" s="3">
        <v>18</v>
      </c>
      <c r="C22" s="2">
        <v>5</v>
      </c>
      <c r="D22" s="12">
        <v>0.0009300925925925926</v>
      </c>
      <c r="E22" s="12"/>
      <c r="F22" s="11">
        <f>D22+E22</f>
        <v>0.0009300925925925926</v>
      </c>
      <c r="G22" s="12">
        <v>0.0009193287037037038</v>
      </c>
      <c r="H22" s="12"/>
      <c r="I22" s="11">
        <f>G22+H22</f>
        <v>0.0009193287037037038</v>
      </c>
      <c r="J22" s="12">
        <v>0.0009136574074074074</v>
      </c>
      <c r="K22" s="12"/>
      <c r="L22" s="11">
        <f>J22+K22</f>
        <v>0.0009136574074074074</v>
      </c>
      <c r="M22" s="14">
        <f>MIN(F22,I22,L22)</f>
        <v>0.0009136574074074074</v>
      </c>
    </row>
    <row r="23" spans="1:13" s="2" customFormat="1" ht="20.25">
      <c r="A23" s="2" t="s">
        <v>13</v>
      </c>
      <c r="B23" s="3">
        <v>16</v>
      </c>
      <c r="C23" s="2">
        <v>5</v>
      </c>
      <c r="D23" s="12">
        <v>0.0009663194444444445</v>
      </c>
      <c r="E23" s="12">
        <v>3.472222222222222E-05</v>
      </c>
      <c r="F23" s="11">
        <f>D23+E23</f>
        <v>0.0010010416666666666</v>
      </c>
      <c r="G23" s="12">
        <v>0.000917013888888889</v>
      </c>
      <c r="H23" s="12"/>
      <c r="I23" s="11">
        <f>G23+H23</f>
        <v>0.000917013888888889</v>
      </c>
      <c r="J23" s="12">
        <v>0.0009211805555555556</v>
      </c>
      <c r="K23" s="17">
        <v>3.472222222222222E-05</v>
      </c>
      <c r="L23" s="11">
        <f>J23+K23</f>
        <v>0.0009559027777777778</v>
      </c>
      <c r="M23" s="14">
        <f>MIN(F23,I23,L23)</f>
        <v>0.000917013888888889</v>
      </c>
    </row>
    <row r="24" spans="1:13" s="2" customFormat="1" ht="20.25">
      <c r="A24" s="2" t="s">
        <v>12</v>
      </c>
      <c r="B24" s="3">
        <v>20</v>
      </c>
      <c r="C24" s="2">
        <v>5</v>
      </c>
      <c r="D24" s="12">
        <v>0.0009935185185185186</v>
      </c>
      <c r="E24" s="17">
        <v>3.472222222222222E-05</v>
      </c>
      <c r="F24" s="11">
        <f>D24+E24</f>
        <v>0.0010282407407407408</v>
      </c>
      <c r="G24" s="12">
        <v>0.0009539351851851853</v>
      </c>
      <c r="H24" s="12"/>
      <c r="I24" s="11">
        <f>G24+H24</f>
        <v>0.0009539351851851853</v>
      </c>
      <c r="J24" s="12">
        <v>0.0009252314814814814</v>
      </c>
      <c r="K24" s="17"/>
      <c r="L24" s="11">
        <f>SUM(J24:K24)</f>
        <v>0.0009252314814814814</v>
      </c>
      <c r="M24" s="14">
        <f>MIN(F24,I24,L24)</f>
        <v>0.0009252314814814814</v>
      </c>
    </row>
    <row r="25" spans="1:13" s="2" customFormat="1" ht="20.25">
      <c r="A25" s="25" t="s">
        <v>20</v>
      </c>
      <c r="B25" s="26"/>
      <c r="C25" s="26"/>
      <c r="D25" s="27"/>
      <c r="E25" s="27"/>
      <c r="F25" s="28"/>
      <c r="G25" s="27"/>
      <c r="H25" s="27"/>
      <c r="I25" s="28"/>
      <c r="J25" s="27"/>
      <c r="K25" s="27"/>
      <c r="L25" s="28"/>
      <c r="M25" s="29"/>
    </row>
    <row r="26" spans="1:13" s="2" customFormat="1" ht="20.25">
      <c r="A26" s="2" t="s">
        <v>30</v>
      </c>
      <c r="B26" s="3">
        <v>1</v>
      </c>
      <c r="C26" s="2">
        <v>6</v>
      </c>
      <c r="D26" s="12">
        <v>0.0008293981481481481</v>
      </c>
      <c r="E26" s="12"/>
      <c r="F26" s="11">
        <f>D26+E26</f>
        <v>0.0008293981481481481</v>
      </c>
      <c r="G26" s="12">
        <v>0.0008314814814814815</v>
      </c>
      <c r="H26" s="12"/>
      <c r="I26" s="11">
        <f>G26+H26</f>
        <v>0.0008314814814814815</v>
      </c>
      <c r="J26" s="12">
        <v>0.0009518518518518518</v>
      </c>
      <c r="K26" s="12">
        <v>3.472222222222222E-05</v>
      </c>
      <c r="L26" s="11">
        <f>J26+K26</f>
        <v>0.000986574074074074</v>
      </c>
      <c r="M26" s="14">
        <f>MIN(F26,I26,L26)</f>
        <v>0.0008293981481481481</v>
      </c>
    </row>
    <row r="27" spans="1:13" s="2" customFormat="1" ht="20.25">
      <c r="A27" s="2" t="s">
        <v>43</v>
      </c>
      <c r="B27" s="3">
        <v>33</v>
      </c>
      <c r="C27" s="2">
        <v>6</v>
      </c>
      <c r="D27" s="12">
        <v>0.0008520833333333333</v>
      </c>
      <c r="E27" s="17">
        <v>3.472222222222222E-05</v>
      </c>
      <c r="F27" s="11">
        <f>D27+E27</f>
        <v>0.0008868055555555555</v>
      </c>
      <c r="G27" s="12">
        <v>0.0008716435185185186</v>
      </c>
      <c r="H27" s="12"/>
      <c r="I27" s="11">
        <f>G27+H27</f>
        <v>0.0008716435185185186</v>
      </c>
      <c r="J27" s="12">
        <v>0.0008503472222222221</v>
      </c>
      <c r="K27" s="17"/>
      <c r="L27" s="11">
        <f>J27+K27</f>
        <v>0.0008503472222222221</v>
      </c>
      <c r="M27" s="14">
        <f>MIN(F27,I27,L27)</f>
        <v>0.0008503472222222221</v>
      </c>
    </row>
    <row r="28" spans="1:13" s="2" customFormat="1" ht="20.25">
      <c r="A28" s="2" t="s">
        <v>41</v>
      </c>
      <c r="B28" s="3">
        <v>66</v>
      </c>
      <c r="C28" s="2">
        <v>6</v>
      </c>
      <c r="D28" s="12">
        <v>0.0009854166666666668</v>
      </c>
      <c r="E28" s="12"/>
      <c r="F28" s="11">
        <f>D28+E28</f>
        <v>0.0009854166666666668</v>
      </c>
      <c r="G28" s="12">
        <v>0.0008945601851851852</v>
      </c>
      <c r="H28" s="17"/>
      <c r="I28" s="11">
        <f>G28+H28</f>
        <v>0.0008945601851851852</v>
      </c>
      <c r="J28" s="12">
        <v>0.0008870370370370372</v>
      </c>
      <c r="K28" s="12">
        <v>3.472222222222222E-05</v>
      </c>
      <c r="L28" s="11">
        <f>J28+K28</f>
        <v>0.0009217592592592594</v>
      </c>
      <c r="M28" s="14">
        <f>MIN(F28,I28,L28)</f>
        <v>0.0008945601851851852</v>
      </c>
    </row>
    <row r="29" spans="1:13" s="2" customFormat="1" ht="20.25">
      <c r="A29" s="2" t="s">
        <v>40</v>
      </c>
      <c r="B29" s="42">
        <v>15</v>
      </c>
      <c r="C29" s="2">
        <v>6</v>
      </c>
      <c r="D29" s="12">
        <v>0.0008695601851851851</v>
      </c>
      <c r="E29" s="12">
        <v>3.472222222222222E-05</v>
      </c>
      <c r="F29" s="11">
        <f>D29+E29</f>
        <v>0.0009042824074074074</v>
      </c>
      <c r="G29" s="12">
        <v>0.001001736111111111</v>
      </c>
      <c r="H29" s="12">
        <v>3.472222222222222E-05</v>
      </c>
      <c r="I29" s="11">
        <f>G29+H29</f>
        <v>0.0010364583333333332</v>
      </c>
      <c r="J29" s="12">
        <v>0.0009032407407407408</v>
      </c>
      <c r="K29" s="12"/>
      <c r="L29" s="11">
        <f>J29+K29</f>
        <v>0.0009032407407407408</v>
      </c>
      <c r="M29" s="14">
        <f>MIN(F29,I29,L29)</f>
        <v>0.0009032407407407408</v>
      </c>
    </row>
    <row r="30" spans="1:13" s="2" customFormat="1" ht="20.25">
      <c r="A30" s="2" t="s">
        <v>42</v>
      </c>
      <c r="B30" s="3">
        <v>3</v>
      </c>
      <c r="C30" s="2">
        <v>6</v>
      </c>
      <c r="D30" s="12">
        <v>0.0009960648148148149</v>
      </c>
      <c r="E30" s="17"/>
      <c r="F30" s="11">
        <f>SUM(D30:E30)</f>
        <v>0.0009960648148148149</v>
      </c>
      <c r="G30" s="12">
        <v>0.0009474537037037037</v>
      </c>
      <c r="H30" s="12"/>
      <c r="I30" s="11">
        <f>G30+H30</f>
        <v>0.0009474537037037037</v>
      </c>
      <c r="J30" s="12">
        <v>0.0009483796296296297</v>
      </c>
      <c r="K30" s="12"/>
      <c r="L30" s="11">
        <f>J30+K30</f>
        <v>0.0009483796296296297</v>
      </c>
      <c r="M30" s="14">
        <f>MIN(F30,I30,L30)</f>
        <v>0.0009474537037037037</v>
      </c>
    </row>
    <row r="31" spans="1:13" s="2" customFormat="1" ht="20.25">
      <c r="A31" s="34" t="s">
        <v>44</v>
      </c>
      <c r="B31" s="43"/>
      <c r="C31" s="30"/>
      <c r="D31" s="31"/>
      <c r="E31" s="35"/>
      <c r="F31" s="32"/>
      <c r="G31" s="31"/>
      <c r="H31" s="31"/>
      <c r="I31" s="32"/>
      <c r="J31" s="31"/>
      <c r="K31" s="31"/>
      <c r="L31" s="32"/>
      <c r="M31" s="33"/>
    </row>
    <row r="32" spans="1:13" s="2" customFormat="1" ht="20.25">
      <c r="A32" s="2" t="s">
        <v>36</v>
      </c>
      <c r="B32" s="3">
        <v>0</v>
      </c>
      <c r="D32" s="12">
        <v>0.0007908564814814815</v>
      </c>
      <c r="E32" s="17"/>
      <c r="F32" s="11">
        <f>D32+E32</f>
        <v>0.0007908564814814815</v>
      </c>
      <c r="G32" s="12">
        <v>0.0007952546296296297</v>
      </c>
      <c r="H32" s="12"/>
      <c r="I32" s="11">
        <f>SUM(G32:H32)</f>
        <v>0.0007952546296296297</v>
      </c>
      <c r="J32" s="12">
        <v>0.0007974537037037038</v>
      </c>
      <c r="K32" s="12"/>
      <c r="L32" s="11">
        <f>SUM(J32:K32)</f>
        <v>0.0007974537037037038</v>
      </c>
      <c r="M32" s="14">
        <f>MIN(F32,I32,L32)</f>
        <v>0.0007908564814814815</v>
      </c>
    </row>
    <row r="33" spans="1:13" s="2" customFormat="1" ht="20.25">
      <c r="A33" s="24"/>
      <c r="B33" s="3"/>
      <c r="D33" s="12"/>
      <c r="E33" s="17"/>
      <c r="F33" s="11"/>
      <c r="G33" s="12"/>
      <c r="H33" s="12"/>
      <c r="I33" s="11"/>
      <c r="J33" s="12"/>
      <c r="K33" s="12"/>
      <c r="L33" s="11"/>
      <c r="M33" s="14"/>
    </row>
    <row r="34" spans="1:13" s="2" customFormat="1" ht="20.25">
      <c r="A34" s="25" t="s">
        <v>22</v>
      </c>
      <c r="B34" s="44"/>
      <c r="C34" s="30"/>
      <c r="D34" s="31"/>
      <c r="E34" s="31"/>
      <c r="F34" s="32"/>
      <c r="G34" s="31"/>
      <c r="H34" s="31"/>
      <c r="I34" s="32"/>
      <c r="J34" s="31"/>
      <c r="K34" s="31"/>
      <c r="L34" s="32"/>
      <c r="M34" s="33"/>
    </row>
    <row r="35" spans="1:13" s="2" customFormat="1" ht="20.25">
      <c r="A35" s="2" t="s">
        <v>45</v>
      </c>
      <c r="B35" s="3">
        <v>8</v>
      </c>
      <c r="C35" s="36"/>
      <c r="D35" s="12">
        <v>0.0007342592592592592</v>
      </c>
      <c r="G35" s="12">
        <v>0.001440740740740741</v>
      </c>
      <c r="H35" s="12"/>
      <c r="I35" s="11">
        <f>G35+H35</f>
        <v>0.001440740740740741</v>
      </c>
      <c r="J35" s="12"/>
      <c r="L35" s="11"/>
      <c r="M35" s="14">
        <f>MIN(F35,I35,L35)</f>
        <v>0.001440740740740741</v>
      </c>
    </row>
    <row r="36" spans="1:13" s="2" customFormat="1" ht="20.25">
      <c r="A36" s="2" t="s">
        <v>10</v>
      </c>
      <c r="B36" s="3">
        <v>6</v>
      </c>
      <c r="C36" s="36"/>
      <c r="D36" s="12">
        <v>0.0007582175925925926</v>
      </c>
      <c r="G36" s="12">
        <v>0.0014909722222222219</v>
      </c>
      <c r="H36" s="12"/>
      <c r="I36" s="11">
        <f>G36+H36</f>
        <v>0.0014909722222222219</v>
      </c>
      <c r="J36" s="12"/>
      <c r="L36" s="11"/>
      <c r="M36" s="14">
        <f>MIN(F36,I36,L36)</f>
        <v>0.0014909722222222219</v>
      </c>
    </row>
    <row r="37" spans="1:13" s="2" customFormat="1" ht="20.25">
      <c r="A37" s="2" t="s">
        <v>47</v>
      </c>
      <c r="B37" s="3">
        <v>68</v>
      </c>
      <c r="C37" s="36"/>
      <c r="D37" s="12">
        <v>0.0007627314814814815</v>
      </c>
      <c r="G37" s="12">
        <v>0.0014957175925925928</v>
      </c>
      <c r="H37" s="12">
        <v>3.472222222222222E-05</v>
      </c>
      <c r="I37" s="11">
        <f>G37+H37</f>
        <v>0.001530439814814815</v>
      </c>
      <c r="J37" s="12"/>
      <c r="L37" s="11"/>
      <c r="M37" s="14">
        <f>MIN(F37,I37,L37)</f>
        <v>0.001530439814814815</v>
      </c>
    </row>
    <row r="38" spans="1:13" s="2" customFormat="1" ht="20.25">
      <c r="A38" s="2" t="s">
        <v>48</v>
      </c>
      <c r="B38" s="3">
        <v>100</v>
      </c>
      <c r="C38" s="36"/>
      <c r="D38" s="12">
        <v>0.0008241898148148149</v>
      </c>
      <c r="G38" s="12">
        <v>0.001621527777777778</v>
      </c>
      <c r="H38" s="12">
        <v>6.944444444444444E-05</v>
      </c>
      <c r="I38" s="11">
        <f>G38+H38</f>
        <v>0.0016909722222222224</v>
      </c>
      <c r="J38" s="12"/>
      <c r="L38" s="11"/>
      <c r="M38" s="14">
        <f>MIN(F38,I38,L38)</f>
        <v>0.0016909722222222224</v>
      </c>
    </row>
    <row r="39" spans="1:13" s="2" customFormat="1" ht="20.25">
      <c r="A39" s="2" t="s">
        <v>46</v>
      </c>
      <c r="B39" s="3">
        <v>2</v>
      </c>
      <c r="C39" s="36"/>
      <c r="D39" s="12">
        <v>0.000736226851851852</v>
      </c>
      <c r="G39" s="12">
        <v>0.0014686342592592592</v>
      </c>
      <c r="H39" s="12">
        <v>0.00023148148148148146</v>
      </c>
      <c r="I39" s="11">
        <f>G39+H39</f>
        <v>0.0017001157407407405</v>
      </c>
      <c r="J39" s="12"/>
      <c r="L39" s="11"/>
      <c r="M39" s="14">
        <f>MIN(F39,I39,L39)</f>
        <v>0.0017001157407407405</v>
      </c>
    </row>
    <row r="40" spans="2:13" s="2" customFormat="1" ht="20.25">
      <c r="B40" s="19"/>
      <c r="C40" s="36"/>
      <c r="D40" s="12"/>
      <c r="E40" s="17"/>
      <c r="F40" s="11"/>
      <c r="G40" s="12"/>
      <c r="H40" s="12"/>
      <c r="I40" s="11"/>
      <c r="J40" s="12"/>
      <c r="K40" s="17"/>
      <c r="L40" s="11"/>
      <c r="M40" s="14"/>
    </row>
    <row r="41" spans="2:13" s="2" customFormat="1" ht="20.25">
      <c r="B41" s="15"/>
      <c r="C41" s="36"/>
      <c r="D41" s="12"/>
      <c r="E41" s="12"/>
      <c r="F41" s="11"/>
      <c r="G41" s="12"/>
      <c r="H41" s="12"/>
      <c r="I41" s="11"/>
      <c r="J41" s="12"/>
      <c r="K41" s="12"/>
      <c r="L41" s="11"/>
      <c r="M41" s="14"/>
    </row>
    <row r="42" spans="2:13" s="2" customFormat="1" ht="20.25">
      <c r="B42" s="15"/>
      <c r="C42" s="36"/>
      <c r="D42" s="12"/>
      <c r="E42" s="12"/>
      <c r="F42" s="11"/>
      <c r="G42" s="12"/>
      <c r="H42" s="12"/>
      <c r="I42" s="11"/>
      <c r="J42" s="12"/>
      <c r="K42" s="12"/>
      <c r="L42" s="11"/>
      <c r="M42" s="14"/>
    </row>
    <row r="43" spans="2:13" s="2" customFormat="1" ht="20.25">
      <c r="B43" s="15"/>
      <c r="C43" s="36"/>
      <c r="D43" s="12"/>
      <c r="E43" s="17"/>
      <c r="F43" s="11"/>
      <c r="G43" s="12"/>
      <c r="H43" s="12"/>
      <c r="I43" s="11"/>
      <c r="J43" s="12"/>
      <c r="K43" s="12"/>
      <c r="L43" s="11"/>
      <c r="M43" s="14"/>
    </row>
    <row r="44" spans="2:13" s="2" customFormat="1" ht="20.25">
      <c r="B44" s="15"/>
      <c r="C44" s="36"/>
      <c r="D44" s="12"/>
      <c r="E44" s="12"/>
      <c r="F44" s="11"/>
      <c r="G44" s="12"/>
      <c r="H44" s="12"/>
      <c r="I44" s="11"/>
      <c r="J44" s="12"/>
      <c r="K44" s="12"/>
      <c r="L44" s="11"/>
      <c r="M44" s="14"/>
    </row>
    <row r="45" spans="2:13" s="2" customFormat="1" ht="20.25">
      <c r="B45" s="23"/>
      <c r="D45" s="12"/>
      <c r="E45" s="12"/>
      <c r="F45" s="11"/>
      <c r="G45" s="12"/>
      <c r="H45" s="12"/>
      <c r="I45" s="11"/>
      <c r="J45" s="12"/>
      <c r="K45" s="12"/>
      <c r="L45" s="11"/>
      <c r="M45" s="14"/>
    </row>
    <row r="46" spans="2:13" s="2" customFormat="1" ht="20.25">
      <c r="B46" s="23"/>
      <c r="D46" s="12"/>
      <c r="E46" s="12"/>
      <c r="F46" s="11"/>
      <c r="G46" s="12"/>
      <c r="H46" s="12"/>
      <c r="I46" s="11"/>
      <c r="J46" s="12"/>
      <c r="K46" s="12"/>
      <c r="L46" s="11"/>
      <c r="M46" s="14"/>
    </row>
    <row r="47" spans="2:13" s="2" customFormat="1" ht="20.25">
      <c r="B47" s="23"/>
      <c r="D47" s="12"/>
      <c r="E47" s="12"/>
      <c r="F47" s="11"/>
      <c r="G47" s="12"/>
      <c r="H47" s="12"/>
      <c r="I47" s="11"/>
      <c r="J47" s="12"/>
      <c r="K47" s="12"/>
      <c r="L47" s="11"/>
      <c r="M47" s="14"/>
    </row>
    <row r="48" spans="4:13" s="2" customFormat="1" ht="20.25">
      <c r="D48" s="12"/>
      <c r="E48" s="12"/>
      <c r="F48" s="11"/>
      <c r="G48" s="12"/>
      <c r="H48" s="12"/>
      <c r="I48" s="11"/>
      <c r="J48" s="12"/>
      <c r="K48" s="12"/>
      <c r="L48" s="11"/>
      <c r="M48" s="14"/>
    </row>
    <row r="49" spans="4:13" s="2" customFormat="1" ht="20.25">
      <c r="D49" s="12"/>
      <c r="E49" s="12"/>
      <c r="F49" s="7"/>
      <c r="G49" s="12"/>
      <c r="H49" s="12"/>
      <c r="I49" s="7"/>
      <c r="J49" s="12"/>
      <c r="K49" s="12"/>
      <c r="L49" s="7"/>
      <c r="M49" s="7"/>
    </row>
    <row r="50" spans="4:13" s="2" customFormat="1" ht="20.25">
      <c r="D50" s="12"/>
      <c r="E50" s="12"/>
      <c r="F50" s="7"/>
      <c r="G50" s="12"/>
      <c r="H50" s="12"/>
      <c r="I50" s="7"/>
      <c r="J50" s="12"/>
      <c r="K50" s="12"/>
      <c r="L50" s="7"/>
      <c r="M50" s="7"/>
    </row>
    <row r="51" spans="4:13" s="2" customFormat="1" ht="20.25">
      <c r="D51" s="12"/>
      <c r="E51" s="12"/>
      <c r="F51" s="7"/>
      <c r="G51" s="12"/>
      <c r="H51" s="12"/>
      <c r="I51" s="7"/>
      <c r="J51" s="12"/>
      <c r="K51" s="12"/>
      <c r="L51" s="7"/>
      <c r="M51" s="7"/>
    </row>
    <row r="52" spans="4:13" s="2" customFormat="1" ht="20.25">
      <c r="D52" s="12"/>
      <c r="E52" s="12"/>
      <c r="F52" s="7"/>
      <c r="G52" s="12"/>
      <c r="H52" s="12"/>
      <c r="I52" s="7"/>
      <c r="J52" s="12"/>
      <c r="K52" s="12"/>
      <c r="L52" s="7"/>
      <c r="M52" s="7"/>
    </row>
    <row r="53" spans="4:13" s="2" customFormat="1" ht="20.25">
      <c r="D53" s="12"/>
      <c r="E53" s="12"/>
      <c r="F53" s="7"/>
      <c r="G53" s="12"/>
      <c r="H53" s="12"/>
      <c r="I53" s="7"/>
      <c r="J53" s="12"/>
      <c r="K53" s="12"/>
      <c r="L53" s="7"/>
      <c r="M53" s="7"/>
    </row>
    <row r="54" spans="4:13" s="2" customFormat="1" ht="20.25">
      <c r="D54" s="12"/>
      <c r="E54" s="12"/>
      <c r="F54" s="7"/>
      <c r="G54" s="12"/>
      <c r="H54" s="12"/>
      <c r="I54" s="7"/>
      <c r="J54" s="12"/>
      <c r="K54" s="12"/>
      <c r="L54" s="7"/>
      <c r="M54" s="7"/>
    </row>
    <row r="55" spans="5:13" s="2" customFormat="1" ht="20.25">
      <c r="E55" s="12"/>
      <c r="F55" s="7"/>
      <c r="G55" s="12"/>
      <c r="H55" s="12"/>
      <c r="I55" s="7"/>
      <c r="J55" s="12"/>
      <c r="K55" s="12"/>
      <c r="L55" s="7"/>
      <c r="M55" s="7"/>
    </row>
  </sheetData>
  <sheetProtection/>
  <printOptions gridLines="1"/>
  <pageMargins left="0.15748031496062992" right="0.1968503937007874" top="0.7480314960629921" bottom="0.7480314960629921" header="0.31496062992125984" footer="0.31496062992125984"/>
  <pageSetup orientation="landscape" paperSize="9" r:id="rId1"/>
  <headerFooter alignWithMargins="0">
    <oddHeader>&amp;LStumvoll Gedächtnisslalom&amp;C&amp;"Lucida Sans,Kursiv"&amp;12Zeitenliste &amp;P/&amp;N&amp;RTadten 03. Juli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9" sqref="P19"/>
    </sheetView>
  </sheetViews>
  <sheetFormatPr defaultColWidth="11.421875" defaultRowHeight="12.75"/>
  <cols>
    <col min="1" max="1" width="17.00390625" style="0" customWidth="1"/>
    <col min="2" max="2" width="7.57421875" style="0" customWidth="1"/>
    <col min="3" max="3" width="6.140625" style="1" customWidth="1"/>
    <col min="4" max="4" width="17.00390625" style="0" customWidth="1"/>
    <col min="5" max="5" width="18.00390625" style="0" customWidth="1"/>
    <col min="6" max="6" width="17.28125" style="0" customWidth="1"/>
    <col min="7" max="7" width="5.421875" style="0" customWidth="1"/>
  </cols>
  <sheetData>
    <row r="1" spans="1:3" s="2" customFormat="1" ht="20.25">
      <c r="A1" s="6" t="s">
        <v>23</v>
      </c>
      <c r="C1" s="4"/>
    </row>
    <row r="2" spans="1:8" s="2" customFormat="1" ht="20.25">
      <c r="A2" s="3" t="s">
        <v>0</v>
      </c>
      <c r="B2" s="4" t="s">
        <v>2</v>
      </c>
      <c r="C2" s="4" t="s">
        <v>1</v>
      </c>
      <c r="D2" s="8" t="s">
        <v>3</v>
      </c>
      <c r="E2" s="8" t="s">
        <v>25</v>
      </c>
      <c r="F2" s="10" t="s">
        <v>26</v>
      </c>
      <c r="H2" s="2" t="s">
        <v>49</v>
      </c>
    </row>
    <row r="3" spans="1:6" s="2" customFormat="1" ht="20.25">
      <c r="A3" s="3"/>
      <c r="B3" s="18" t="s">
        <v>28</v>
      </c>
      <c r="C3" s="18"/>
      <c r="D3" s="16"/>
      <c r="E3" s="17">
        <v>3.472222222222222E-05</v>
      </c>
      <c r="F3" s="10"/>
    </row>
    <row r="4" spans="1:6" s="2" customFormat="1" ht="20.25">
      <c r="A4" s="3"/>
      <c r="B4" s="18" t="s">
        <v>27</v>
      </c>
      <c r="C4" s="18"/>
      <c r="D4" s="16"/>
      <c r="E4" s="17">
        <v>0.00023148148148148146</v>
      </c>
      <c r="F4" s="10"/>
    </row>
    <row r="5" spans="1:9" s="2" customFormat="1" ht="20.25">
      <c r="A5" s="2" t="s">
        <v>50</v>
      </c>
      <c r="C5" s="4" t="s">
        <v>6</v>
      </c>
      <c r="D5" s="12">
        <v>0.0008210648148148147</v>
      </c>
      <c r="E5" s="12"/>
      <c r="F5" s="15">
        <f>D5+D6</f>
        <v>0.001746412037037037</v>
      </c>
      <c r="G5" s="22"/>
      <c r="H5" s="2">
        <v>99</v>
      </c>
      <c r="I5" s="2">
        <v>2</v>
      </c>
    </row>
    <row r="6" spans="1:8" s="2" customFormat="1" ht="20.25">
      <c r="A6" s="2" t="s">
        <v>51</v>
      </c>
      <c r="C6" s="4" t="s">
        <v>6</v>
      </c>
      <c r="D6" s="12">
        <v>0.0009253472222222223</v>
      </c>
      <c r="E6" s="12"/>
      <c r="F6" s="12">
        <f>F5</f>
        <v>0.001746412037037037</v>
      </c>
      <c r="G6" s="22"/>
      <c r="H6" s="2">
        <v>99</v>
      </c>
    </row>
    <row r="7" spans="1:9" s="2" customFormat="1" ht="20.25">
      <c r="A7" s="2" t="s">
        <v>52</v>
      </c>
      <c r="C7" s="4" t="s">
        <v>6</v>
      </c>
      <c r="D7" s="12">
        <v>0.0008357638888888889</v>
      </c>
      <c r="E7" s="12"/>
      <c r="F7" s="17">
        <f>D7+D8</f>
        <v>0.001791550925925926</v>
      </c>
      <c r="G7" s="22"/>
      <c r="H7" s="2">
        <v>98</v>
      </c>
      <c r="I7" s="2">
        <v>3</v>
      </c>
    </row>
    <row r="8" spans="1:8" s="2" customFormat="1" ht="20.25">
      <c r="A8" s="2" t="s">
        <v>53</v>
      </c>
      <c r="C8" s="4" t="s">
        <v>6</v>
      </c>
      <c r="D8" s="12">
        <v>0.000955787037037037</v>
      </c>
      <c r="E8" s="12"/>
      <c r="F8" s="21">
        <f>F7</f>
        <v>0.001791550925925926</v>
      </c>
      <c r="G8" s="22"/>
      <c r="H8" s="2">
        <v>98</v>
      </c>
    </row>
    <row r="9" spans="1:9" s="2" customFormat="1" ht="20.25">
      <c r="A9" s="2" t="s">
        <v>54</v>
      </c>
      <c r="C9" s="4" t="s">
        <v>6</v>
      </c>
      <c r="D9" s="12">
        <v>0.0008363425925925925</v>
      </c>
      <c r="E9" s="12">
        <v>3.472222222222222E-05</v>
      </c>
      <c r="F9" s="17">
        <f>D9+D10</f>
        <v>0.0018581018518518519</v>
      </c>
      <c r="G9" s="22"/>
      <c r="H9" s="2">
        <v>95</v>
      </c>
      <c r="I9" s="2">
        <v>4</v>
      </c>
    </row>
    <row r="10" spans="1:8" s="2" customFormat="1" ht="20.25">
      <c r="A10" s="2" t="s">
        <v>55</v>
      </c>
      <c r="C10" s="4" t="s">
        <v>6</v>
      </c>
      <c r="D10" s="12">
        <v>0.0010217592592592594</v>
      </c>
      <c r="E10" s="12"/>
      <c r="F10" s="12">
        <f>F9</f>
        <v>0.0018581018518518519</v>
      </c>
      <c r="G10" s="22"/>
      <c r="H10" s="2">
        <v>95</v>
      </c>
    </row>
    <row r="11" spans="1:9" s="2" customFormat="1" ht="20.25">
      <c r="A11" s="2" t="s">
        <v>56</v>
      </c>
      <c r="C11" s="4" t="s">
        <v>6</v>
      </c>
      <c r="D11" s="12">
        <v>0.0009400462962962961</v>
      </c>
      <c r="E11" s="12"/>
      <c r="F11" s="15">
        <f>D11+D12</f>
        <v>0.001874421296296296</v>
      </c>
      <c r="G11" s="22"/>
      <c r="H11" s="2">
        <v>96</v>
      </c>
      <c r="I11" s="2">
        <v>5</v>
      </c>
    </row>
    <row r="12" spans="1:8" s="2" customFormat="1" ht="20.25">
      <c r="A12" s="2" t="s">
        <v>57</v>
      </c>
      <c r="C12" s="4" t="s">
        <v>6</v>
      </c>
      <c r="D12" s="12">
        <v>0.0009343749999999999</v>
      </c>
      <c r="E12" s="12"/>
      <c r="F12" s="12">
        <f>F11</f>
        <v>0.001874421296296296</v>
      </c>
      <c r="G12" s="22"/>
      <c r="H12" s="2">
        <v>96</v>
      </c>
    </row>
    <row r="13" spans="1:9" s="2" customFormat="1" ht="20.25">
      <c r="A13" s="2" t="s">
        <v>58</v>
      </c>
      <c r="C13" s="4" t="s">
        <v>6</v>
      </c>
      <c r="D13" s="12">
        <v>0.000814699074074074</v>
      </c>
      <c r="E13" s="12">
        <v>3.472222222222222E-05</v>
      </c>
      <c r="F13" s="17">
        <f>D13+D14</f>
        <v>0.0016863425925925926</v>
      </c>
      <c r="G13" s="22"/>
      <c r="H13" s="2">
        <v>97</v>
      </c>
      <c r="I13" s="2">
        <v>1</v>
      </c>
    </row>
    <row r="14" spans="1:8" s="2" customFormat="1" ht="20.25">
      <c r="A14" s="2" t="s">
        <v>59</v>
      </c>
      <c r="C14" s="4" t="s">
        <v>6</v>
      </c>
      <c r="D14" s="12">
        <v>0.0008716435185185186</v>
      </c>
      <c r="E14" s="12"/>
      <c r="F14" s="21">
        <f>F13</f>
        <v>0.0016863425925925926</v>
      </c>
      <c r="G14" s="22"/>
      <c r="H14" s="2">
        <v>97</v>
      </c>
    </row>
    <row r="15" spans="3:7" s="2" customFormat="1" ht="20.25">
      <c r="C15" s="4"/>
      <c r="D15" s="12"/>
      <c r="E15" s="17"/>
      <c r="F15" s="17"/>
      <c r="G15" s="22"/>
    </row>
    <row r="16" spans="3:7" s="2" customFormat="1" ht="20.25">
      <c r="C16" s="4"/>
      <c r="D16" s="12"/>
      <c r="E16" s="12"/>
      <c r="F16" s="12"/>
      <c r="G16" s="22"/>
    </row>
    <row r="17" spans="3:7" s="2" customFormat="1" ht="20.25">
      <c r="C17" s="4"/>
      <c r="D17" s="8"/>
      <c r="E17" s="8"/>
      <c r="F17" s="12"/>
      <c r="G17" s="22"/>
    </row>
    <row r="18" spans="3:6" s="2" customFormat="1" ht="20.25">
      <c r="C18" s="4"/>
      <c r="F18" s="12"/>
    </row>
    <row r="19" spans="3:5" s="2" customFormat="1" ht="20.25">
      <c r="C19" s="4"/>
      <c r="D19" s="12"/>
      <c r="E19" s="12"/>
    </row>
    <row r="20" spans="3:6" s="2" customFormat="1" ht="20.25">
      <c r="C20" s="4"/>
      <c r="D20" s="12"/>
      <c r="E20" s="12"/>
      <c r="F20" s="20"/>
    </row>
    <row r="21" spans="3:5" s="2" customFormat="1" ht="20.25">
      <c r="C21" s="4"/>
      <c r="D21" s="12"/>
      <c r="E21" s="12"/>
    </row>
    <row r="22" spans="4:5" ht="20.25">
      <c r="D22" s="12"/>
      <c r="E22" s="12"/>
    </row>
    <row r="23" spans="4:5" ht="20.25">
      <c r="D23" s="12"/>
      <c r="E23" s="12"/>
    </row>
    <row r="24" spans="1:5" ht="20.25">
      <c r="A24" s="2"/>
      <c r="D24" s="2"/>
      <c r="E24" s="2"/>
    </row>
    <row r="25" spans="1:5" ht="20.25">
      <c r="A25" s="2"/>
      <c r="D25" s="8"/>
      <c r="E25" s="8"/>
    </row>
    <row r="26" spans="4:5" ht="20.25">
      <c r="D26" s="12"/>
      <c r="E26" s="12"/>
    </row>
    <row r="27" spans="4:5" ht="20.25">
      <c r="D27" s="12"/>
      <c r="E27" s="12"/>
    </row>
    <row r="28" spans="1:5" ht="20.25">
      <c r="A28" s="2"/>
      <c r="D28" s="12"/>
      <c r="E28" s="12"/>
    </row>
    <row r="29" spans="4:5" ht="20.25">
      <c r="D29" s="12"/>
      <c r="E29" s="12"/>
    </row>
    <row r="30" spans="4:5" ht="20.25">
      <c r="D30" s="12"/>
      <c r="E30" s="12"/>
    </row>
    <row r="31" spans="4:5" ht="20.25">
      <c r="D31" s="12"/>
      <c r="E31" s="12"/>
    </row>
    <row r="32" spans="4:5" ht="20.25">
      <c r="D32" s="12"/>
      <c r="E32" s="12"/>
    </row>
    <row r="33" spans="4:5" ht="20.25">
      <c r="D33" s="12"/>
      <c r="E33" s="12"/>
    </row>
    <row r="34" spans="4:5" ht="20.25">
      <c r="D34" s="12"/>
      <c r="E34" s="12"/>
    </row>
    <row r="35" spans="4:5" ht="20.25">
      <c r="D35" s="12"/>
      <c r="E35" s="12"/>
    </row>
    <row r="36" spans="4:5" ht="20.25">
      <c r="D36" s="2"/>
      <c r="E36" s="2"/>
    </row>
    <row r="37" spans="4:5" ht="20.25">
      <c r="D37" s="8"/>
      <c r="E37" s="8"/>
    </row>
    <row r="38" spans="4:5" ht="20.25">
      <c r="D38" s="12"/>
      <c r="E38" s="12"/>
    </row>
    <row r="39" spans="4:5" ht="20.25">
      <c r="D39" s="12"/>
      <c r="E39" s="12"/>
    </row>
    <row r="40" spans="4:5" ht="20.25">
      <c r="D40" s="12"/>
      <c r="E40" s="12"/>
    </row>
    <row r="41" spans="4:5" ht="20.25">
      <c r="D41" s="12"/>
      <c r="E41" s="12"/>
    </row>
    <row r="42" spans="4:5" ht="20.25">
      <c r="D42" s="12"/>
      <c r="E42" s="12"/>
    </row>
    <row r="43" spans="4:5" ht="20.25">
      <c r="D43" s="12"/>
      <c r="E43" s="12"/>
    </row>
    <row r="44" spans="4:5" ht="20.25">
      <c r="D44" s="12"/>
      <c r="E44" s="12"/>
    </row>
    <row r="45" spans="4:5" ht="20.25">
      <c r="D45" s="12"/>
      <c r="E45" s="12"/>
    </row>
    <row r="46" spans="4:5" ht="20.25">
      <c r="D46" s="2"/>
      <c r="E46" s="2"/>
    </row>
    <row r="47" spans="4:5" ht="20.25">
      <c r="D47" s="8"/>
      <c r="E47" s="8"/>
    </row>
    <row r="48" spans="4:5" ht="20.25">
      <c r="D48" s="12"/>
      <c r="E48" s="12"/>
    </row>
    <row r="49" spans="4:5" ht="20.25">
      <c r="D49" s="12"/>
      <c r="E49" s="12"/>
    </row>
    <row r="50" spans="4:5" ht="20.25">
      <c r="D50" s="12"/>
      <c r="E50" s="12"/>
    </row>
    <row r="51" spans="4:5" ht="20.25">
      <c r="D51" s="12"/>
      <c r="E51" s="12"/>
    </row>
    <row r="52" spans="4:5" ht="20.25">
      <c r="D52" s="12"/>
      <c r="E52" s="12"/>
    </row>
    <row r="53" spans="4:5" ht="20.25">
      <c r="D53" s="12"/>
      <c r="E53" s="12"/>
    </row>
    <row r="54" spans="4:5" ht="20.25">
      <c r="D54" s="12"/>
      <c r="E54" s="12"/>
    </row>
    <row r="55" spans="4:5" ht="20.25">
      <c r="D55" s="12"/>
      <c r="E55" s="12"/>
    </row>
    <row r="56" spans="4:5" ht="20.25">
      <c r="D56" s="12"/>
      <c r="E56" s="12"/>
    </row>
    <row r="57" spans="4:5" ht="20.25">
      <c r="D57" s="12"/>
      <c r="E57" s="12"/>
    </row>
    <row r="58" spans="4:5" ht="20.25">
      <c r="D58" s="12"/>
      <c r="E58" s="12"/>
    </row>
    <row r="59" spans="4:5" ht="20.25">
      <c r="D59" s="12"/>
      <c r="E59" s="12"/>
    </row>
    <row r="60" spans="4:5" ht="20.25">
      <c r="D60" s="12"/>
      <c r="E60" s="12"/>
    </row>
    <row r="61" spans="4:5" ht="20.25">
      <c r="D61" s="12"/>
      <c r="E61" s="12"/>
    </row>
    <row r="62" spans="4:5" ht="20.25">
      <c r="D62" s="12"/>
      <c r="E62" s="12"/>
    </row>
    <row r="63" spans="4:5" ht="20.25">
      <c r="D63" s="12"/>
      <c r="E63" s="12"/>
    </row>
    <row r="64" spans="4:5" ht="20.25">
      <c r="D64" s="12"/>
      <c r="E64" s="12"/>
    </row>
    <row r="65" spans="4:5" ht="20.25">
      <c r="D65" s="12"/>
      <c r="E65" s="12"/>
    </row>
    <row r="66" spans="4:5" ht="20.25">
      <c r="D66" s="12"/>
      <c r="E66" s="12"/>
    </row>
    <row r="67" spans="4:5" ht="20.25">
      <c r="D67" s="2"/>
      <c r="E67" s="2"/>
    </row>
    <row r="68" spans="4:5" ht="20.25">
      <c r="D68" s="2"/>
      <c r="E68" s="2"/>
    </row>
    <row r="69" spans="4:5" ht="20.25">
      <c r="D69" s="2"/>
      <c r="E69" s="2"/>
    </row>
    <row r="70" spans="4:5" ht="20.25">
      <c r="D70" s="2"/>
      <c r="E70" s="2"/>
    </row>
    <row r="71" spans="4:5" ht="20.25">
      <c r="D71" s="2"/>
      <c r="E71" s="2"/>
    </row>
    <row r="72" spans="4:5" ht="20.25">
      <c r="D72" s="2"/>
      <c r="E72" s="2"/>
    </row>
    <row r="73" spans="4:5" ht="20.25">
      <c r="D73" s="2"/>
      <c r="E73" s="2"/>
    </row>
    <row r="74" spans="4:5" ht="20.25">
      <c r="D74" s="2"/>
      <c r="E74" s="2"/>
    </row>
  </sheetData>
  <sheetProtection/>
  <printOptions gridLines="1"/>
  <pageMargins left="0.63" right="0.42" top="1.62" bottom="0.984251969" header="0.4921259845" footer="0.4921259845"/>
  <pageSetup orientation="portrait" paperSize="9" scale="83" r:id="rId1"/>
  <headerFooter alignWithMargins="0">
    <oddHeader>&amp;LStumvoll Gedächtnisslalom&amp;C&amp;"Lucida Sans,Kursiv"&amp;12Zeitenliste&amp;RTadten 03. Juli 2010</oddHeader>
    <oddFooter>&amp;C&amp;"MS Serif,Fett Kursiv"&amp;13Surprise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Brigitte Mischuretz</cp:lastModifiedBy>
  <cp:lastPrinted>2010-07-18T18:05:50Z</cp:lastPrinted>
  <dcterms:created xsi:type="dcterms:W3CDTF">1996-10-17T05:27:31Z</dcterms:created>
  <dcterms:modified xsi:type="dcterms:W3CDTF">2010-07-18T18:06:55Z</dcterms:modified>
  <cp:category/>
  <cp:version/>
  <cp:contentType/>
  <cp:contentStatus/>
</cp:coreProperties>
</file>